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braham CC\Desktop\ESCRITORIO 2\LOTAIP 2024\10. OCTUBRE\6. Presupuesto de la institución\"/>
    </mc:Choice>
  </mc:AlternateContent>
  <xr:revisionPtr revIDLastSave="0" documentId="13_ncr:1_{11F87892-38FE-47D5-A44B-953D434586D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onjunto de datos GASTOS -INGRE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L388" i="7" l="1"/>
  <c r="J388" i="7"/>
  <c r="I388" i="7"/>
  <c r="F388" i="7"/>
  <c r="E388" i="7"/>
  <c r="D388" i="7"/>
  <c r="N387" i="7"/>
  <c r="N386" i="7"/>
  <c r="N385" i="7"/>
  <c r="N384" i="7"/>
  <c r="N383" i="7"/>
  <c r="N382" i="7"/>
  <c r="N381" i="7"/>
  <c r="N380" i="7"/>
  <c r="N379" i="7"/>
  <c r="N378" i="7"/>
  <c r="N377" i="7"/>
  <c r="N376" i="7"/>
  <c r="N375" i="7"/>
  <c r="N374" i="7"/>
  <c r="N373" i="7"/>
  <c r="N372" i="7"/>
  <c r="N371" i="7"/>
  <c r="N370" i="7"/>
  <c r="N369" i="7"/>
  <c r="N368" i="7"/>
  <c r="N367" i="7"/>
  <c r="N366" i="7"/>
  <c r="N365" i="7"/>
  <c r="N364" i="7"/>
  <c r="N363" i="7"/>
  <c r="N362" i="7"/>
  <c r="N361" i="7"/>
  <c r="N360" i="7"/>
  <c r="N359" i="7"/>
  <c r="N358" i="7"/>
  <c r="N357" i="7"/>
  <c r="N356" i="7"/>
  <c r="N355" i="7"/>
  <c r="N354" i="7"/>
  <c r="N353" i="7"/>
  <c r="N352" i="7"/>
  <c r="N351" i="7"/>
  <c r="N350" i="7"/>
  <c r="N349" i="7"/>
  <c r="N348" i="7"/>
  <c r="N347" i="7"/>
  <c r="N346" i="7"/>
  <c r="N345" i="7"/>
  <c r="N344" i="7"/>
  <c r="N343" i="7"/>
  <c r="N342" i="7"/>
  <c r="N341" i="7"/>
  <c r="N340" i="7"/>
  <c r="N339" i="7"/>
  <c r="N338" i="7"/>
  <c r="N337" i="7"/>
  <c r="N336" i="7"/>
  <c r="N335" i="7"/>
  <c r="N334" i="7"/>
  <c r="N333" i="7"/>
  <c r="N332" i="7"/>
  <c r="N331" i="7"/>
  <c r="N330" i="7"/>
  <c r="N329" i="7"/>
  <c r="N328" i="7"/>
  <c r="N327" i="7"/>
  <c r="N326" i="7"/>
  <c r="N325" i="7"/>
  <c r="N324" i="7"/>
  <c r="N323" i="7"/>
  <c r="N322" i="7"/>
  <c r="N321" i="7"/>
  <c r="N320" i="7"/>
  <c r="N319" i="7"/>
  <c r="N318" i="7"/>
  <c r="D315" i="7"/>
  <c r="E315" i="7"/>
  <c r="F315" i="7"/>
  <c r="H315" i="7"/>
  <c r="I315" i="7"/>
  <c r="J315" i="7"/>
  <c r="K315" i="7"/>
  <c r="L315" i="7"/>
  <c r="N314" i="7"/>
  <c r="N313" i="7"/>
  <c r="N312" i="7"/>
  <c r="N311" i="7"/>
  <c r="N310" i="7"/>
  <c r="N309" i="7"/>
  <c r="N308" i="7"/>
  <c r="N307" i="7"/>
  <c r="N306" i="7"/>
  <c r="N305" i="7"/>
  <c r="N304" i="7"/>
  <c r="N303" i="7"/>
  <c r="N302" i="7"/>
  <c r="N301" i="7"/>
  <c r="N300" i="7"/>
  <c r="N299" i="7"/>
  <c r="N298" i="7"/>
  <c r="N297" i="7"/>
  <c r="N296" i="7"/>
  <c r="N295" i="7"/>
  <c r="N294" i="7"/>
  <c r="N293" i="7"/>
  <c r="N292" i="7"/>
  <c r="N291" i="7"/>
  <c r="N290" i="7"/>
  <c r="N289" i="7"/>
  <c r="N288" i="7"/>
  <c r="N287" i="7"/>
  <c r="N286" i="7"/>
  <c r="N285" i="7"/>
  <c r="N284" i="7"/>
  <c r="N283" i="7"/>
  <c r="N282" i="7"/>
  <c r="N281" i="7"/>
  <c r="N280" i="7"/>
  <c r="N279" i="7"/>
  <c r="N278" i="7"/>
  <c r="N277" i="7"/>
  <c r="N276" i="7"/>
  <c r="N275" i="7"/>
  <c r="N274" i="7"/>
  <c r="N273" i="7"/>
  <c r="N272" i="7"/>
  <c r="N271" i="7"/>
  <c r="N270" i="7"/>
  <c r="N269" i="7"/>
  <c r="N268" i="7"/>
  <c r="N267" i="7"/>
  <c r="N266" i="7"/>
  <c r="N265" i="7"/>
  <c r="N264" i="7"/>
  <c r="N263" i="7"/>
  <c r="N262" i="7"/>
  <c r="N261" i="7"/>
  <c r="N260" i="7"/>
  <c r="N259" i="7"/>
  <c r="N258" i="7"/>
  <c r="N257" i="7"/>
  <c r="N256" i="7"/>
  <c r="N255" i="7"/>
  <c r="N254" i="7"/>
  <c r="N253" i="7"/>
  <c r="N252" i="7"/>
  <c r="N251" i="7"/>
  <c r="N250" i="7"/>
  <c r="N249" i="7"/>
  <c r="N248" i="7"/>
  <c r="N247" i="7"/>
  <c r="N246" i="7"/>
  <c r="N245" i="7"/>
  <c r="N244" i="7"/>
  <c r="N243" i="7"/>
  <c r="N242" i="7"/>
  <c r="N241" i="7"/>
  <c r="N240" i="7"/>
  <c r="N239" i="7"/>
  <c r="N238" i="7"/>
  <c r="N237" i="7"/>
  <c r="N236" i="7"/>
  <c r="N235" i="7"/>
  <c r="N234" i="7"/>
  <c r="N233" i="7"/>
  <c r="N232" i="7"/>
  <c r="N231" i="7"/>
  <c r="N230" i="7"/>
  <c r="N229" i="7"/>
  <c r="N228" i="7"/>
  <c r="N227" i="7"/>
  <c r="N226" i="7"/>
  <c r="N225" i="7"/>
  <c r="N224" i="7"/>
  <c r="N223" i="7"/>
  <c r="N222" i="7"/>
  <c r="N221" i="7"/>
  <c r="N220" i="7"/>
  <c r="N219" i="7"/>
  <c r="N218" i="7"/>
  <c r="N217" i="7"/>
  <c r="N216" i="7"/>
  <c r="N215" i="7"/>
  <c r="N214" i="7"/>
  <c r="N213" i="7"/>
  <c r="N212" i="7"/>
  <c r="N211" i="7"/>
  <c r="N210" i="7"/>
  <c r="N209" i="7"/>
  <c r="N208" i="7"/>
  <c r="N207" i="7"/>
  <c r="N206" i="7"/>
  <c r="N205" i="7"/>
  <c r="N204" i="7"/>
  <c r="N203" i="7"/>
  <c r="N202" i="7"/>
  <c r="N201" i="7"/>
  <c r="N200" i="7"/>
  <c r="N199" i="7"/>
  <c r="N198" i="7"/>
  <c r="N197" i="7"/>
  <c r="N196" i="7"/>
  <c r="N195" i="7"/>
  <c r="N194" i="7"/>
  <c r="N193" i="7"/>
  <c r="N192" i="7"/>
  <c r="N191" i="7"/>
  <c r="N190" i="7"/>
  <c r="N189" i="7"/>
  <c r="N188" i="7"/>
  <c r="N187" i="7"/>
  <c r="N186" i="7"/>
  <c r="N185" i="7"/>
  <c r="N184" i="7"/>
  <c r="N183" i="7"/>
  <c r="N182" i="7"/>
  <c r="N181" i="7"/>
  <c r="N180" i="7"/>
  <c r="N179" i="7"/>
  <c r="N178" i="7"/>
  <c r="N177" i="7"/>
  <c r="N176" i="7"/>
  <c r="N175" i="7"/>
  <c r="N174" i="7"/>
  <c r="N173" i="7"/>
  <c r="N172" i="7"/>
  <c r="N171" i="7"/>
  <c r="N170" i="7"/>
  <c r="N169" i="7"/>
  <c r="N168" i="7"/>
  <c r="N167" i="7"/>
  <c r="N166" i="7"/>
  <c r="N165" i="7"/>
  <c r="N164" i="7"/>
  <c r="N163" i="7"/>
  <c r="N162" i="7"/>
  <c r="N161" i="7"/>
  <c r="N160" i="7"/>
  <c r="N159" i="7"/>
  <c r="N158" i="7"/>
  <c r="N157" i="7"/>
  <c r="N156" i="7"/>
  <c r="N155" i="7"/>
  <c r="N154" i="7"/>
  <c r="N153" i="7"/>
  <c r="N152" i="7"/>
  <c r="N151" i="7"/>
  <c r="N150" i="7"/>
  <c r="N149" i="7"/>
  <c r="N148" i="7"/>
  <c r="N147" i="7"/>
  <c r="N146" i="7"/>
  <c r="N145" i="7"/>
  <c r="N144" i="7"/>
  <c r="N143" i="7"/>
  <c r="N142" i="7"/>
  <c r="N141" i="7"/>
  <c r="N140" i="7"/>
  <c r="N139" i="7"/>
  <c r="N138" i="7"/>
  <c r="N137" i="7"/>
  <c r="N136" i="7"/>
  <c r="N135" i="7"/>
  <c r="N134" i="7"/>
  <c r="N133" i="7"/>
  <c r="N132" i="7"/>
  <c r="N131" i="7"/>
  <c r="N130" i="7"/>
  <c r="N129" i="7"/>
  <c r="N128" i="7"/>
  <c r="N127" i="7"/>
  <c r="N126" i="7"/>
  <c r="N125" i="7"/>
  <c r="N124" i="7"/>
  <c r="N123" i="7"/>
  <c r="N122" i="7"/>
  <c r="N121" i="7"/>
  <c r="N120" i="7"/>
  <c r="N119" i="7"/>
  <c r="N118" i="7"/>
  <c r="N117" i="7"/>
  <c r="N116" i="7"/>
  <c r="N115" i="7"/>
  <c r="N114" i="7"/>
  <c r="N113" i="7"/>
  <c r="N112" i="7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5" i="7"/>
  <c r="N4" i="7"/>
  <c r="N3" i="7"/>
  <c r="N2" i="7"/>
</calcChain>
</file>

<file path=xl/sharedStrings.xml><?xml version="1.0" encoding="utf-8"?>
<sst xmlns="http://schemas.openxmlformats.org/spreadsheetml/2006/main" count="2079" uniqueCount="445">
  <si>
    <t>CODIFICADO</t>
  </si>
  <si>
    <t>COMPROMETIDO</t>
  </si>
  <si>
    <t>DEVENGADO</t>
  </si>
  <si>
    <t>PAGADO</t>
  </si>
  <si>
    <t>SALDO POR DEVENGAR</t>
  </si>
  <si>
    <t>CUENTA</t>
  </si>
  <si>
    <t>ASIGNADO</t>
  </si>
  <si>
    <t>MODIFICADO</t>
  </si>
  <si>
    <t>MONTO CERTIFICADO</t>
  </si>
  <si>
    <t>SALDO POR COMPROMETER</t>
  </si>
  <si>
    <t>NO APLICA</t>
  </si>
  <si>
    <t>DESCRIPCIÒN</t>
  </si>
  <si>
    <r>
      <rPr>
        <sz val="9"/>
        <rFont val="Calibri Light"/>
        <family val="2"/>
      </rPr>
      <t>Del Fondo De Descentralización A Municipios</t>
    </r>
  </si>
  <si>
    <r>
      <rPr>
        <sz val="9"/>
        <rFont val="Calibri Light"/>
        <family val="2"/>
      </rPr>
      <t>Del Sector Privado No Financiero</t>
    </r>
  </si>
  <si>
    <r>
      <rPr>
        <sz val="9"/>
        <rFont val="Calibri Light"/>
        <family val="2"/>
      </rPr>
      <t>De Fondos Gobierno Central</t>
    </r>
  </si>
  <si>
    <r>
      <rPr>
        <sz val="9"/>
        <rFont val="Calibri Light"/>
        <family val="2"/>
      </rPr>
      <t>De Fondos De Autogestión</t>
    </r>
  </si>
  <si>
    <r>
      <rPr>
        <sz val="9"/>
        <rFont val="Calibri Light"/>
        <family val="2"/>
      </rPr>
      <t>De Anticipos Por Devengar De Ejercicios Anteriores De Gobiernos Autónomos Descentralizados Y Empresas</t>
    </r>
  </si>
  <si>
    <r>
      <rPr>
        <sz val="9"/>
        <rFont val="Calibri Light"/>
        <family val="2"/>
      </rPr>
      <t>De Anticipos Por Devengar De Ejercicios Anteriores De Gobiernos Autónomos Descentralizados Y Empresas Públicas</t>
    </r>
  </si>
  <si>
    <t>2.8.06.16</t>
  </si>
  <si>
    <t>2.8.06.54</t>
  </si>
  <si>
    <t>3.6.02.04</t>
  </si>
  <si>
    <t>3.7.01.01</t>
  </si>
  <si>
    <t>3.7.01.02</t>
  </si>
  <si>
    <t>3.8.01.01</t>
  </si>
  <si>
    <t>3.8.01.07</t>
  </si>
  <si>
    <t>3.8.01.08</t>
  </si>
  <si>
    <t>CATEGORIA</t>
  </si>
  <si>
    <t>5.1.01.05</t>
  </si>
  <si>
    <t>5.1.02.03</t>
  </si>
  <si>
    <t>5.1.02.04</t>
  </si>
  <si>
    <t>5.1.05.10</t>
  </si>
  <si>
    <t>5.1.05.12</t>
  </si>
  <si>
    <t>5.1.05.13</t>
  </si>
  <si>
    <t>5.1.06.01</t>
  </si>
  <si>
    <t>5.1.06.02</t>
  </si>
  <si>
    <t>5.1.07.06</t>
  </si>
  <si>
    <t>5.1.07.07</t>
  </si>
  <si>
    <t>5.1.07.11</t>
  </si>
  <si>
    <t>5.3.01.01</t>
  </si>
  <si>
    <t>5.3.01.04</t>
  </si>
  <si>
    <t>5.3.01.05</t>
  </si>
  <si>
    <t>5.3.01.06</t>
  </si>
  <si>
    <t>5.3.02.03</t>
  </si>
  <si>
    <t>5.3.02.04</t>
  </si>
  <si>
    <t>5.3.02.07</t>
  </si>
  <si>
    <t>5.3.02.26</t>
  </si>
  <si>
    <t>5.3.02.55</t>
  </si>
  <si>
    <t>5.3.03.01</t>
  </si>
  <si>
    <t>5.3.03.02</t>
  </si>
  <si>
    <t>5.3.03.03</t>
  </si>
  <si>
    <t>5.3.03.04</t>
  </si>
  <si>
    <t>5.3.04.02</t>
  </si>
  <si>
    <t>5.3.04.05</t>
  </si>
  <si>
    <t>5.3.05.02</t>
  </si>
  <si>
    <t>5.3.06.01.01</t>
  </si>
  <si>
    <t>5.3.06.06</t>
  </si>
  <si>
    <t>5.3.06.12</t>
  </si>
  <si>
    <t>5.3.07.02</t>
  </si>
  <si>
    <t>5.3.07.03</t>
  </si>
  <si>
    <t>5.3.07.04</t>
  </si>
  <si>
    <t>5.3.08.02</t>
  </si>
  <si>
    <t>5.3.08.03</t>
  </si>
  <si>
    <t>5.3.08.04</t>
  </si>
  <si>
    <t>5.3.08.05</t>
  </si>
  <si>
    <t>5.3.08.07</t>
  </si>
  <si>
    <t>5.3.08.11</t>
  </si>
  <si>
    <t>5.3.08.13</t>
  </si>
  <si>
    <t>5.3.10.02</t>
  </si>
  <si>
    <t>5.3.14.03</t>
  </si>
  <si>
    <t>5.3.14.04</t>
  </si>
  <si>
    <t>5.3.14.07</t>
  </si>
  <si>
    <t>5.3.14.11</t>
  </si>
  <si>
    <t>5.7.01.02</t>
  </si>
  <si>
    <t>5.7.02.01</t>
  </si>
  <si>
    <t>5.7.02.06</t>
  </si>
  <si>
    <t>7.1.01.06</t>
  </si>
  <si>
    <t>7.1.02.03</t>
  </si>
  <si>
    <t>7.1.02.04</t>
  </si>
  <si>
    <t>7.1.03.04</t>
  </si>
  <si>
    <t>7.1.03.06</t>
  </si>
  <si>
    <t>7.1.04.01</t>
  </si>
  <si>
    <t>7.1.04.08</t>
  </si>
  <si>
    <t>7.1.06.01</t>
  </si>
  <si>
    <t>7.1.06.02</t>
  </si>
  <si>
    <t>7.3.04.02</t>
  </si>
  <si>
    <t>7.3.04.05</t>
  </si>
  <si>
    <t>7.3.06.01</t>
  </si>
  <si>
    <t>7.3.08.09</t>
  </si>
  <si>
    <t>7.3.08.13</t>
  </si>
  <si>
    <t>7.3.08.26</t>
  </si>
  <si>
    <t>8.4.01.03</t>
  </si>
  <si>
    <t>8.4.01.07</t>
  </si>
  <si>
    <t>8.4.01.11</t>
  </si>
  <si>
    <t>5.6.01.06</t>
  </si>
  <si>
    <t>5.7.02.03</t>
  </si>
  <si>
    <t>7.1.01.05</t>
  </si>
  <si>
    <t>7.3.08.27</t>
  </si>
  <si>
    <t>8.4.01.08</t>
  </si>
  <si>
    <t>7.3.02.49</t>
  </si>
  <si>
    <t>5.3.14.06</t>
  </si>
  <si>
    <t>7.3.06.09</t>
  </si>
  <si>
    <t>8.4.03.01</t>
  </si>
  <si>
    <t>7.1.07.04</t>
  </si>
  <si>
    <t>7.1.07.06</t>
  </si>
  <si>
    <t>7.1.07.07</t>
  </si>
  <si>
    <t>7.3.02.09</t>
  </si>
  <si>
    <t>7.3.04.17</t>
  </si>
  <si>
    <t>7.3.08.05</t>
  </si>
  <si>
    <t>5.3.04.04</t>
  </si>
  <si>
    <t>5.3.06.13</t>
  </si>
  <si>
    <t>7.5.01.04.01</t>
  </si>
  <si>
    <t>7.5.01.07.03</t>
  </si>
  <si>
    <t>7.1.05.12</t>
  </si>
  <si>
    <t>7.1.07.11</t>
  </si>
  <si>
    <t>5.6.02.01</t>
  </si>
  <si>
    <t>5.8.01.02</t>
  </si>
  <si>
    <t>9.6.02.01</t>
  </si>
  <si>
    <t>9.7.01.01.01</t>
  </si>
  <si>
    <t>Remuneraciones Unificadas</t>
  </si>
  <si>
    <t>Decimotercer Sueldo</t>
  </si>
  <si>
    <t>Decimocuarto Sueldo</t>
  </si>
  <si>
    <t>Servicios Personales Por Contrato</t>
  </si>
  <si>
    <t>Subrogacion</t>
  </si>
  <si>
    <t>Encargos</t>
  </si>
  <si>
    <t>Aporte Patronal</t>
  </si>
  <si>
    <t>Fondo De Reserva</t>
  </si>
  <si>
    <t>Supresión de Puesto</t>
  </si>
  <si>
    <t>Despido Intempestivo</t>
  </si>
  <si>
    <t>Beneficio Por Jubilación</t>
  </si>
  <si>
    <t>Compensación Por Vacaciones No Gozadas Por Cesación De Funciones</t>
  </si>
  <si>
    <t>Indemnizaciones Laborales</t>
  </si>
  <si>
    <t>Agua Potable</t>
  </si>
  <si>
    <t>Energía Eléctrica</t>
  </si>
  <si>
    <t>Telecomunicaciones</t>
  </si>
  <si>
    <t>Servicio de Correo</t>
  </si>
  <si>
    <t>Almacenamiento, Embalaje y Envase</t>
  </si>
  <si>
    <t>Edición, Impresión, Reproducción Y Publicaciones</t>
  </si>
  <si>
    <t>Difusión, Información Y Publicidad</t>
  </si>
  <si>
    <t>Servicios Médicos Hospitalarios y Complementarios</t>
  </si>
  <si>
    <t>Combustibles</t>
  </si>
  <si>
    <t>Pasajes Al Interior</t>
  </si>
  <si>
    <t>Pasajes al Exterior</t>
  </si>
  <si>
    <t>Viáticos Y Subsistencias En El Interior</t>
  </si>
  <si>
    <t>Viáticos y Subsistencias en el Exterior</t>
  </si>
  <si>
    <t>Edificios, Locales Y Residencias</t>
  </si>
  <si>
    <t>Vehículos</t>
  </si>
  <si>
    <t>Edificios, Locales y Residencias</t>
  </si>
  <si>
    <t>Consultoria Linea Base</t>
  </si>
  <si>
    <t>Honorarios Por Contratos Civiles De Servicios</t>
  </si>
  <si>
    <t>Capacitación A Servidores Públicos</t>
  </si>
  <si>
    <t>Arrendamiento y Licencias de Uso de Paquetes Informáticos</t>
  </si>
  <si>
    <t>Arrendamiento de Equipos Informáticos</t>
  </si>
  <si>
    <t>Mantenimiento Y Reparación De Equipos Y Sistemas Informáticos</t>
  </si>
  <si>
    <t>Vestuario, Lencería Y Prendas De Protección</t>
  </si>
  <si>
    <t>Lubricantes</t>
  </si>
  <si>
    <t>Materiales De Oficina</t>
  </si>
  <si>
    <t>Materiales De Aseo</t>
  </si>
  <si>
    <t>Materiales De Impresión, Fotografía, Reproducción Y Publicaciones</t>
  </si>
  <si>
    <t>Materiales de Construcción, Eléctricos, Plomería y Carpintería</t>
  </si>
  <si>
    <t>Repuestos y Accesorios</t>
  </si>
  <si>
    <t>Suministros para la Defensa y Seguridad Pública</t>
  </si>
  <si>
    <t>Mobiliarios</t>
  </si>
  <si>
    <t>Maquinarias y Equipos</t>
  </si>
  <si>
    <t>Equipos, Sistemas y Paquetes Informáticos</t>
  </si>
  <si>
    <t>Partes y Repuestos</t>
  </si>
  <si>
    <t>Tasas Generales</t>
  </si>
  <si>
    <t>Seguros</t>
  </si>
  <si>
    <t>Costas Judiciales</t>
  </si>
  <si>
    <t>Salarios Unificados</t>
  </si>
  <si>
    <t>Compensación por Transporte</t>
  </si>
  <si>
    <t>Refrigerio</t>
  </si>
  <si>
    <t>Por Cargas Familiares</t>
  </si>
  <si>
    <t>Subsidio De Antigüedad</t>
  </si>
  <si>
    <t>Edificios, Locales, Residencias,  Cableado Y Estrucutado (Instalacion, Mantenimiento Y Reparacion)</t>
  </si>
  <si>
    <t>Vehículos ( Intalacion, Mantenimiento y Reparacion)</t>
  </si>
  <si>
    <t>Medicinas Y Productos Farmacéuticos</t>
  </si>
  <si>
    <t>Materiales De Construccion, Electricos, Plomeria Y Carpinteria</t>
  </si>
  <si>
    <t>Repuestos Y Accesorios</t>
  </si>
  <si>
    <t>Insumos Para Procedimientos Medicos</t>
  </si>
  <si>
    <t>Herramientas (Bienes Muebles No Depreciables)</t>
  </si>
  <si>
    <t>Maquinarias Y Equipos</t>
  </si>
  <si>
    <t>Herramientas</t>
  </si>
  <si>
    <t>Equipos, Sistemas Y Paquetes Informáticos</t>
  </si>
  <si>
    <t>Servicios Personales por Contrato</t>
  </si>
  <si>
    <t>Descuentos, Comisiones Y Otros Cargos En Títulos Y Valores</t>
  </si>
  <si>
    <t>Comisiones Bancarias</t>
  </si>
  <si>
    <t>Consultoría, Asesoría E Investigación Especializada</t>
  </si>
  <si>
    <t>Fondo de Reserva</t>
  </si>
  <si>
    <t>Uniformes Deportivos</t>
  </si>
  <si>
    <t>Bienes Artísticos y Culturales</t>
  </si>
  <si>
    <t>Eventos Publicos Promocionales</t>
  </si>
  <si>
    <t>Investigaciones Profesionales Y Analisis De Laboratorio</t>
  </si>
  <si>
    <t>Terrenos</t>
  </si>
  <si>
    <t>Compensación por Desahucio</t>
  </si>
  <si>
    <t>Beneficio por Jubilación</t>
  </si>
  <si>
    <t>Compensación por Vacaciones no Gozadas por Cesación de Funciones</t>
  </si>
  <si>
    <t>Servicios De Aseo</t>
  </si>
  <si>
    <t>Infraestructura</t>
  </si>
  <si>
    <t>Capacitación para la Ciudadanía en General</t>
  </si>
  <si>
    <t>Accesorios E Insumos Químicos Y Orgánicos</t>
  </si>
  <si>
    <t>De Urbanización Y Embellecimiento</t>
  </si>
  <si>
    <t>Construcciones Y Edificaciones</t>
  </si>
  <si>
    <t>Remodelación Del Edificio Principal Del Gobierno Autonomo Desc</t>
  </si>
  <si>
    <t>Subrogación</t>
  </si>
  <si>
    <t>Sector Público Financiero</t>
  </si>
  <si>
    <t>A Entidades Descentralizadas y Autónomas</t>
  </si>
  <si>
    <t>Al Sector Público Financiero</t>
  </si>
  <si>
    <t>De Cuentas Por Pagar</t>
  </si>
  <si>
    <t>EGRESOS EN EL PERSONAL</t>
  </si>
  <si>
    <t>OTROS EGRESOS CORRIENTES</t>
  </si>
  <si>
    <t>EGRESOS DE CAPITAL</t>
  </si>
  <si>
    <t>EGRESOS FINANCIEROS</t>
  </si>
  <si>
    <t>TRANSFERENCIAS O DONACIONES CORRIENTES</t>
  </si>
  <si>
    <t>OTROS PASIVOS</t>
  </si>
  <si>
    <t>1.1.01.02</t>
  </si>
  <si>
    <t>1.1.02.01</t>
  </si>
  <si>
    <t>1.1.02.02</t>
  </si>
  <si>
    <t>1.1.02.03</t>
  </si>
  <si>
    <t>1.1.02.05</t>
  </si>
  <si>
    <t>1.1.02.06</t>
  </si>
  <si>
    <t>1.1.02.07</t>
  </si>
  <si>
    <t>1.1.02.99</t>
  </si>
  <si>
    <t>1.1.03.12</t>
  </si>
  <si>
    <t>1.1.07.04</t>
  </si>
  <si>
    <t>1.1.07.99</t>
  </si>
  <si>
    <t>1.3.01.03</t>
  </si>
  <si>
    <t>1.3.01.06</t>
  </si>
  <si>
    <t>1.3.01.07</t>
  </si>
  <si>
    <t>1.3.01.08</t>
  </si>
  <si>
    <t>1.3.01.09</t>
  </si>
  <si>
    <t>1.3.01.11</t>
  </si>
  <si>
    <t>1.3.01.12</t>
  </si>
  <si>
    <t>1.3.01.14</t>
  </si>
  <si>
    <t>1.3.01.16</t>
  </si>
  <si>
    <t>1.3.01.18</t>
  </si>
  <si>
    <t>1.3.01.32</t>
  </si>
  <si>
    <t>1.3.01.99</t>
  </si>
  <si>
    <t>1.3.03.02</t>
  </si>
  <si>
    <t>1.3.03.04</t>
  </si>
  <si>
    <t>1.3.03.08</t>
  </si>
  <si>
    <t>1.3.04.07</t>
  </si>
  <si>
    <t>1.3.04.08</t>
  </si>
  <si>
    <t>1.3.04.09</t>
  </si>
  <si>
    <t>1.3.04.13</t>
  </si>
  <si>
    <t>1.7.01.02</t>
  </si>
  <si>
    <t>1.7.01.09</t>
  </si>
  <si>
    <t>1.7.02.01</t>
  </si>
  <si>
    <t>1.7.02.02</t>
  </si>
  <si>
    <t>1.7.02.99</t>
  </si>
  <si>
    <t>1.7.03.01</t>
  </si>
  <si>
    <t>1.7.03.02</t>
  </si>
  <si>
    <t>1.7.04.02</t>
  </si>
  <si>
    <t>1.7.04.04</t>
  </si>
  <si>
    <t>1.7.04.99</t>
  </si>
  <si>
    <t>1.8.01.01</t>
  </si>
  <si>
    <t>1.8.03.02</t>
  </si>
  <si>
    <t>1.8.04.17</t>
  </si>
  <si>
    <t>1.8.06.16</t>
  </si>
  <si>
    <t>1.8.06.43</t>
  </si>
  <si>
    <t>1.9.04.07</t>
  </si>
  <si>
    <t>1.9.04.99</t>
  </si>
  <si>
    <t>2.4.01.04</t>
  </si>
  <si>
    <t>2.4.01.07</t>
  </si>
  <si>
    <t>2.4.02.01</t>
  </si>
  <si>
    <t>2.8.01.01</t>
  </si>
  <si>
    <t>2.8.01.02</t>
  </si>
  <si>
    <t>2.8.01.06</t>
  </si>
  <si>
    <t>2.8.02.03</t>
  </si>
  <si>
    <t>2.8.03.02.01</t>
  </si>
  <si>
    <t>3.8.01.03</t>
  </si>
  <si>
    <r>
      <rPr>
        <sz val="9"/>
        <rFont val="Calibri Light"/>
        <family val="2"/>
      </rPr>
      <t>A La Utilidad Por La Venta De Predios Urbanos</t>
    </r>
  </si>
  <si>
    <r>
      <rPr>
        <sz val="9"/>
        <rFont val="Calibri Light"/>
        <family val="2"/>
      </rPr>
      <t>A Los Predios Urbanos</t>
    </r>
  </si>
  <si>
    <r>
      <rPr>
        <sz val="9"/>
        <rFont val="Calibri Light"/>
        <family val="2"/>
      </rPr>
      <t>A Los Predios Rurales</t>
    </r>
  </si>
  <si>
    <r>
      <rPr>
        <sz val="9"/>
        <rFont val="Calibri Light"/>
        <family val="2"/>
      </rPr>
      <t>A La Inscripción En El Registro De La Propiedad O En El</t>
    </r>
  </si>
  <si>
    <r>
      <rPr>
        <sz val="9"/>
        <rFont val="Calibri Light"/>
        <family val="2"/>
      </rPr>
      <t>De Vehículos Motorizados Y Transporte Terrestre</t>
    </r>
  </si>
  <si>
    <r>
      <rPr>
        <sz val="9"/>
        <rFont val="Calibri Light"/>
        <family val="2"/>
      </rPr>
      <t>De Alcabalas</t>
    </r>
  </si>
  <si>
    <r>
      <rPr>
        <sz val="9"/>
        <rFont val="Calibri Light"/>
        <family val="2"/>
      </rPr>
      <t>A Los Activos Totales</t>
    </r>
  </si>
  <si>
    <r>
      <rPr>
        <sz val="9"/>
        <rFont val="Calibri Light"/>
        <family val="2"/>
      </rPr>
      <t>Otros Impuestos Sobre La Propiedad</t>
    </r>
  </si>
  <si>
    <r>
      <rPr>
        <sz val="9"/>
        <rFont val="Calibri Light"/>
        <family val="2"/>
      </rPr>
      <t>A Los Espectáculos Públicos</t>
    </r>
  </si>
  <si>
    <r>
      <rPr>
        <sz val="9"/>
        <rFont val="Calibri Light"/>
        <family val="2"/>
      </rPr>
      <t>Patentes Comerciales, Industriales Y De Servicios</t>
    </r>
  </si>
  <si>
    <r>
      <rPr>
        <sz val="9"/>
        <rFont val="Calibri Light"/>
        <family val="2"/>
      </rPr>
      <t>Otros Impuestos</t>
    </r>
  </si>
  <si>
    <r>
      <rPr>
        <sz val="9"/>
        <rFont val="Calibri Light"/>
        <family val="2"/>
      </rPr>
      <t>Ocupación De Lugares Públicos</t>
    </r>
  </si>
  <si>
    <r>
      <rPr>
        <sz val="9"/>
        <rFont val="Calibri Light"/>
        <family val="2"/>
      </rPr>
      <t>Especies Fiscales</t>
    </r>
  </si>
  <si>
    <r>
      <rPr>
        <sz val="9"/>
        <rFont val="Calibri Light"/>
        <family val="2"/>
      </rPr>
      <t>Venta De Bases</t>
    </r>
  </si>
  <si>
    <r>
      <rPr>
        <sz val="9"/>
        <rFont val="Calibri Light"/>
        <family val="2"/>
      </rPr>
      <t>Prestación De Servicios</t>
    </r>
  </si>
  <si>
    <r>
      <rPr>
        <sz val="9"/>
        <rFont val="Calibri Light"/>
        <family val="2"/>
      </rPr>
      <t>Rodaje De Vehículos Motorizados</t>
    </r>
  </si>
  <si>
    <r>
      <rPr>
        <sz val="9"/>
        <rFont val="Calibri Light"/>
        <family val="2"/>
      </rPr>
      <t>Inscripciones, Registros Y Matrículas</t>
    </r>
  </si>
  <si>
    <r>
      <rPr>
        <sz val="9"/>
        <rFont val="Calibri Light"/>
        <family val="2"/>
      </rPr>
      <t>Permisos, Licencias Y Patentes</t>
    </r>
  </si>
  <si>
    <r>
      <rPr>
        <sz val="9"/>
        <rFont val="Calibri Light"/>
        <family val="2"/>
      </rPr>
      <t>Servicios De Camales</t>
    </r>
  </si>
  <si>
    <r>
      <rPr>
        <sz val="9"/>
        <rFont val="Calibri Light"/>
        <family val="2"/>
      </rPr>
      <t>Recolección De Basura</t>
    </r>
  </si>
  <si>
    <r>
      <rPr>
        <sz val="9"/>
        <rFont val="Calibri Light"/>
        <family val="2"/>
      </rPr>
      <t>Aprobación De Planos E Inspección De Construcciones</t>
    </r>
  </si>
  <si>
    <r>
      <rPr>
        <sz val="9"/>
        <rFont val="Calibri Light"/>
        <family val="2"/>
      </rPr>
      <t>Tasas De Servicios Por El Registro De Datos Públicos</t>
    </r>
  </si>
  <si>
    <r>
      <rPr>
        <sz val="9"/>
        <rFont val="Calibri Light"/>
        <family val="2"/>
      </rPr>
      <t>Otras Tasas</t>
    </r>
  </si>
  <si>
    <r>
      <rPr>
        <sz val="9"/>
        <rFont val="Calibri Light"/>
        <family val="2"/>
      </rPr>
      <t>Sector Industrial Y Comercial</t>
    </r>
  </si>
  <si>
    <r>
      <rPr>
        <sz val="9"/>
        <rFont val="Calibri Light"/>
        <family val="2"/>
      </rPr>
      <t>Sector Turístico Y Hotelero</t>
    </r>
  </si>
  <si>
    <r>
      <rPr>
        <sz val="9"/>
        <rFont val="Calibri Light"/>
        <family val="2"/>
      </rPr>
      <t>Regalias Mineras</t>
    </r>
  </si>
  <si>
    <r>
      <rPr>
        <sz val="9"/>
        <rFont val="Calibri Light"/>
        <family val="2"/>
      </rPr>
      <t>Repavimentación Urbana</t>
    </r>
  </si>
  <si>
    <r>
      <rPr>
        <sz val="9"/>
        <rFont val="Calibri Light"/>
        <family val="2"/>
      </rPr>
      <t>Aceras, Bordillos Y Cercas</t>
    </r>
  </si>
  <si>
    <r>
      <rPr>
        <sz val="9"/>
        <rFont val="Calibri Light"/>
        <family val="2"/>
      </rPr>
      <t>Obras De Alcantarillado Y Canalización</t>
    </r>
  </si>
  <si>
    <r>
      <rPr>
        <sz val="9"/>
        <rFont val="Calibri Light"/>
        <family val="2"/>
      </rPr>
      <t>Obras De Regeneracion Urbana</t>
    </r>
  </si>
  <si>
    <r>
      <rPr>
        <sz val="9"/>
        <rFont val="Calibri Light"/>
        <family val="2"/>
      </rPr>
      <t>Intereses Y Comisiones De Títulos Y Valores</t>
    </r>
  </si>
  <si>
    <r>
      <rPr>
        <sz val="9"/>
        <rFont val="Calibri Light"/>
        <family val="2"/>
      </rPr>
      <t>Comisiones Por Servicios Financieros</t>
    </r>
  </si>
  <si>
    <r>
      <rPr>
        <sz val="9"/>
        <rFont val="Calibri Light"/>
        <family val="2"/>
      </rPr>
      <t>Edificios, Locales Y Residencias</t>
    </r>
  </si>
  <si>
    <r>
      <rPr>
        <sz val="9"/>
        <rFont val="Calibri Light"/>
        <family val="2"/>
      </rPr>
      <t>Otros Arrendamientos</t>
    </r>
  </si>
  <si>
    <t>Tributaria</t>
  </si>
  <si>
    <r>
      <rPr>
        <sz val="9"/>
        <rFont val="Calibri Light"/>
        <family val="2"/>
      </rPr>
      <t>Ordenanzas Municipales</t>
    </r>
  </si>
  <si>
    <r>
      <rPr>
        <sz val="9"/>
        <rFont val="Calibri Light"/>
        <family val="2"/>
      </rPr>
      <t>Infracción A Ordenanzas Municipales</t>
    </r>
  </si>
  <si>
    <r>
      <rPr>
        <sz val="9"/>
        <rFont val="Calibri Light"/>
        <family val="2"/>
      </rPr>
      <t>Incumplimientos De Contratos</t>
    </r>
  </si>
  <si>
    <r>
      <rPr>
        <sz val="9"/>
        <rFont val="Calibri Light"/>
        <family val="2"/>
      </rPr>
      <t>Otras Multas</t>
    </r>
  </si>
  <si>
    <r>
      <rPr>
        <sz val="9"/>
        <rFont val="Calibri Light"/>
        <family val="2"/>
      </rPr>
      <t>Del Presupuesto General Del Estado</t>
    </r>
  </si>
  <si>
    <r>
      <rPr>
        <sz val="9"/>
        <rFont val="Calibri Light"/>
        <family val="2"/>
      </rPr>
      <t>De Gobiernos Y Organismos Gubernamentales (Aecid)</t>
    </r>
  </si>
  <si>
    <r>
      <rPr>
        <sz val="9"/>
        <rFont val="Calibri Light"/>
        <family val="2"/>
      </rPr>
      <t>De Utilidades De Empresas Privadas</t>
    </r>
  </si>
  <si>
    <r>
      <rPr>
        <sz val="9"/>
        <rFont val="Calibri Light"/>
        <family val="2"/>
      </rPr>
      <t>Del Presupuesto General Del Estado A Los Gad Metropolitanos</t>
    </r>
  </si>
  <si>
    <r>
      <rPr>
        <sz val="9"/>
        <rFont val="Calibri Light"/>
        <family val="2"/>
      </rPr>
      <t>Devoluciones De Disponibilidades</t>
    </r>
  </si>
  <si>
    <r>
      <rPr>
        <sz val="9"/>
        <rFont val="Calibri Light"/>
        <family val="2"/>
      </rPr>
      <t>Otros No Especificados</t>
    </r>
  </si>
  <si>
    <r>
      <rPr>
        <sz val="9"/>
        <rFont val="Calibri Light"/>
        <family val="2"/>
      </rPr>
      <t>Maquinarias Y Equipos</t>
    </r>
  </si>
  <si>
    <r>
      <rPr>
        <sz val="9"/>
        <rFont val="Calibri Light"/>
        <family val="2"/>
      </rPr>
      <t>Equipos, Sistemas Y Paquetes Informáticos</t>
    </r>
  </si>
  <si>
    <r>
      <rPr>
        <sz val="9"/>
        <rFont val="Calibri Light"/>
        <family val="2"/>
      </rPr>
      <t>De Entidades Descentralizadas Y Autónomas</t>
    </r>
  </si>
  <si>
    <r>
      <rPr>
        <sz val="9"/>
        <rFont val="Calibri Light"/>
        <family val="2"/>
      </rPr>
      <t>De Entidades Financieras Públicas</t>
    </r>
  </si>
  <si>
    <r>
      <rPr>
        <sz val="9"/>
        <rFont val="Calibri Light"/>
        <family val="2"/>
      </rPr>
      <t>Del Sector Privado Financiero</t>
    </r>
  </si>
  <si>
    <r>
      <rPr>
        <sz val="9"/>
        <rFont val="Calibri Light"/>
        <family val="2"/>
      </rPr>
      <t>De Gobiernos Y Organismos Gub( Programa Mundial De</t>
    </r>
  </si>
  <si>
    <r>
      <rPr>
        <sz val="9"/>
        <rFont val="Calibri Light"/>
        <family val="2"/>
      </rPr>
      <t>Del Presupuesto G.E A Los Gad Metroplotanos Y Municipales</t>
    </r>
  </si>
  <si>
    <r>
      <rPr>
        <sz val="9"/>
        <rFont val="Calibri Light"/>
        <family val="2"/>
      </rPr>
      <t>De Cuentas Por Cobrar</t>
    </r>
  </si>
  <si>
    <r>
      <rPr>
        <sz val="9"/>
        <rFont val="Calibri Light"/>
        <family val="2"/>
      </rPr>
      <t>De Anticipos Por Devengar De Ejercicios Anteriores Construcción De Obras</t>
    </r>
  </si>
  <si>
    <t>IMPUESTOS</t>
  </si>
  <si>
    <t>TASAS Y CONTRIBUCIONES</t>
  </si>
  <si>
    <t>RENTAS E INVERSIONES Y MULTAS</t>
  </si>
  <si>
    <t>OTROS INGRESOS</t>
  </si>
  <si>
    <t>VENTA DE ACTIVOS NO FINANCIEROS</t>
  </si>
  <si>
    <t>TRANSFERENCIAS O DONACIONES DE INVERSIÒN</t>
  </si>
  <si>
    <t>FINANCIAMIENTO PÙBLICO</t>
  </si>
  <si>
    <t>SALDOS DISPONIBLES</t>
  </si>
  <si>
    <t>CUENTAS PENDIENTES POR COBRAR</t>
  </si>
  <si>
    <t>Horas Extraordinarias Y Suplementarias</t>
  </si>
  <si>
    <t>7.1.05.09</t>
  </si>
  <si>
    <t>7.3.05.04</t>
  </si>
  <si>
    <t>Horas Extraordinarias y Suplementarias</t>
  </si>
  <si>
    <t>5.1.05.09</t>
  </si>
  <si>
    <t>RECAUDADO</t>
  </si>
  <si>
    <t>SALDO POR PAGAR</t>
  </si>
  <si>
    <t>PORCENTAJE DE EJECUCIÒN</t>
  </si>
  <si>
    <t>5.1.03.04</t>
  </si>
  <si>
    <t>5.1.07.04</t>
  </si>
  <si>
    <t>Compensación por  Desahucio</t>
  </si>
  <si>
    <t>BIENES Y SERVICIOS CORRIENTES</t>
  </si>
  <si>
    <t>5.3.02.39</t>
  </si>
  <si>
    <t>Membrecias</t>
  </si>
  <si>
    <t>5.3.02.49</t>
  </si>
  <si>
    <t>5.3.05.03</t>
  </si>
  <si>
    <t>5.3.05.04</t>
  </si>
  <si>
    <t>Maquinarias Y Equipos  (Arrendamientos)</t>
  </si>
  <si>
    <t>EGRESOS EN EL PERSONAL INVERSION</t>
  </si>
  <si>
    <t>7.1.07.02</t>
  </si>
  <si>
    <t>7.1.07.03</t>
  </si>
  <si>
    <t>7.3.02.04</t>
  </si>
  <si>
    <t>BIENES Y SERVICIOS INVERSION</t>
  </si>
  <si>
    <t>7.3.02.55</t>
  </si>
  <si>
    <t>7.3.04.04</t>
  </si>
  <si>
    <t>Maquinarias Y Equipos ( Instalacion, Mantenimiento Y Reparacion)</t>
  </si>
  <si>
    <t>7.3.08.02</t>
  </si>
  <si>
    <t>7.3.08.03</t>
  </si>
  <si>
    <t>7.3.08.11</t>
  </si>
  <si>
    <t>Insumos, Bienes, Materiales De Construcción, Eléctricos, Plomería,  Carpintería, Señalizacion Vial, Navegacion Y Contra Incendios</t>
  </si>
  <si>
    <t>7.3.14.06</t>
  </si>
  <si>
    <t>Herramientas (Bienes Muebles no Depreciables)</t>
  </si>
  <si>
    <t>8.4.01.04</t>
  </si>
  <si>
    <t>8.4.01.05</t>
  </si>
  <si>
    <t>8.4.01.06</t>
  </si>
  <si>
    <t>8.4.01.13</t>
  </si>
  <si>
    <t>Equipos Médicos</t>
  </si>
  <si>
    <t>5.3.02.08</t>
  </si>
  <si>
    <t>Servicio Seguridad y Vigilancia</t>
  </si>
  <si>
    <t>EGRESOS EN EL PERSONAL DE INVERSIÓN</t>
  </si>
  <si>
    <t>BIENES Y SERVICIOS DE INVERSIÓN</t>
  </si>
  <si>
    <t>EGRESOS EN EL PERSONAL INVERSIÓN</t>
  </si>
  <si>
    <t>7.1.05.10</t>
  </si>
  <si>
    <t>Edición, Impresión, Reproducción y Publicaciones</t>
  </si>
  <si>
    <t>7.3.02.05</t>
  </si>
  <si>
    <t>Espectáculos Culturales y Sociales</t>
  </si>
  <si>
    <t>7.3.02.07</t>
  </si>
  <si>
    <t>Difusión, Información y Publicidad</t>
  </si>
  <si>
    <t>7.3.06.04</t>
  </si>
  <si>
    <t>Fiscalización E Inspecciones Técnicas</t>
  </si>
  <si>
    <t>7.3.06.13</t>
  </si>
  <si>
    <t>Capacitación Para La Ciudadanía En General</t>
  </si>
  <si>
    <t>7.3.08.04</t>
  </si>
  <si>
    <t>Materiales de Oficina</t>
  </si>
  <si>
    <t>7.3.14.03</t>
  </si>
  <si>
    <t>BIENES Y SERVICIOS INVERSIÓN</t>
  </si>
  <si>
    <t>EGRESOS DEN EL PERSONAL INVERSIÓN</t>
  </si>
  <si>
    <t>8.4.03.02</t>
  </si>
  <si>
    <t>7.3.05.05</t>
  </si>
  <si>
    <t>7.3.08.23</t>
  </si>
  <si>
    <t>Egresos Para Sanidad Agropecuaria</t>
  </si>
  <si>
    <t>7.3.14.04</t>
  </si>
  <si>
    <t>5.3.06.02</t>
  </si>
  <si>
    <t>Servicio de Auditoría</t>
  </si>
  <si>
    <t>EGRESOS EN EL PERSONAL INVERSIÒN</t>
  </si>
  <si>
    <t>7.3.04.18</t>
  </si>
  <si>
    <t>BIENES Y SERVICIOS DE INVERSIÒN</t>
  </si>
  <si>
    <t>Gastos En Mantenimientos De Areas Verdes Y Arreglos De Vias Internas</t>
  </si>
  <si>
    <t>7.3.08.19</t>
  </si>
  <si>
    <t>7.5.01.03</t>
  </si>
  <si>
    <t>OBRAS PÚBLICAS</t>
  </si>
  <si>
    <t>De Alcantarillado</t>
  </si>
  <si>
    <t>7.5.01.05</t>
  </si>
  <si>
    <t>Obras Públicas de Transporte y Vías</t>
  </si>
  <si>
    <t>7.5.01.07.01</t>
  </si>
  <si>
    <t>7.5.01.11</t>
  </si>
  <si>
    <t>Habilitamiento y Protección del Suelo, Subsuelo y Areas Ecológicas</t>
  </si>
  <si>
    <t>7.5.05.01</t>
  </si>
  <si>
    <t>En Obras de Infraestructura</t>
  </si>
  <si>
    <t>7.5.05.04</t>
  </si>
  <si>
    <t>En Obras de Líneas, Redes e Instalaciones Eléctricas y de Telecomunicaciones</t>
  </si>
  <si>
    <t>EGRESOS EN PERSONAL DE INVERSIÒN</t>
  </si>
  <si>
    <t>7.3.02.48</t>
  </si>
  <si>
    <t>Eventos Oficiales</t>
  </si>
  <si>
    <t>7.3.06.06</t>
  </si>
  <si>
    <t>7.3.08.21</t>
  </si>
  <si>
    <t>Gastos Para  Situaciones De Emergencias</t>
  </si>
  <si>
    <t>7.8.01.02</t>
  </si>
  <si>
    <t>TRANSFERENCIAS O DONACIONES INVERSIÓN</t>
  </si>
  <si>
    <t>A Entidades Descentralizadas Y Autónomas</t>
  </si>
  <si>
    <t>7.8.02.04</t>
  </si>
  <si>
    <t>Al Sector Privado No Financiero</t>
  </si>
  <si>
    <t>BIENES Y SERVICIOS INVERSIÒN</t>
  </si>
  <si>
    <t>7.5.01.01</t>
  </si>
  <si>
    <t>De Agua Potable</t>
  </si>
  <si>
    <t>5.8.01.04</t>
  </si>
  <si>
    <t>A Gobiernos Autonomos Descentralizados</t>
  </si>
  <si>
    <t>SERVICIO DEUDA PÚBLICA</t>
  </si>
  <si>
    <t>PASIVO CIRCULANTE</t>
  </si>
  <si>
    <t>9.9.01.01</t>
  </si>
  <si>
    <t>Obligaciones de Ejercicios Anteriores por Egresos de Personal</t>
  </si>
  <si>
    <t>9.9.01.02</t>
  </si>
  <si>
    <t>Obligaciones De Ejercicios Anteriores Por Gastos En Bienes Y Servicios</t>
  </si>
  <si>
    <r>
      <rPr>
        <sz val="9"/>
        <rFont val="Calibri Light"/>
        <family val="2"/>
      </rPr>
      <t>Y Municipales Para El Ejercicio De La Competencia De</t>
    </r>
  </si>
  <si>
    <t>2.8.01.03</t>
  </si>
  <si>
    <r>
      <rPr>
        <sz val="9"/>
        <rFont val="Calibri Light"/>
        <family val="2"/>
      </rPr>
      <t>De Empresas Públicas</t>
    </r>
  </si>
  <si>
    <r>
      <rPr>
        <sz val="9"/>
        <rFont val="Calibri Light"/>
        <family val="2"/>
      </rPr>
      <t>Alimentos Pma)</t>
    </r>
  </si>
  <si>
    <r>
      <rPr>
        <sz val="9"/>
        <rFont val="Calibri Light"/>
        <family val="2"/>
      </rPr>
      <t>Para El Ejercicio De La Competencia Para Preservar El</t>
    </r>
  </si>
  <si>
    <t>2.8.10.02.01</t>
  </si>
  <si>
    <r>
      <rPr>
        <sz val="9"/>
        <rFont val="Calibri Light"/>
        <family val="2"/>
      </rPr>
      <t>Reintegro Iva</t>
    </r>
  </si>
  <si>
    <t>3.6.02.01</t>
  </si>
  <si>
    <r>
      <rPr>
        <sz val="9"/>
        <rFont val="Calibri Light"/>
        <family val="2"/>
      </rPr>
      <t>Del Sector Público Financiero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</si>
</sst>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9"/>
      <color theme="1"/>
      <name val="Calibri Light"/>
      <family val="2"/>
    </font>
    <font>
      <b/>
      <i/>
      <sz val="9"/>
      <color theme="1"/>
      <name val="Calibri Light"/>
      <family val="2"/>
    </font>
    <font>
      <sz val="9"/>
      <name val="Calibri Light"/>
      <family val="2"/>
    </font>
    <font>
      <sz val="9"/>
      <color rgb="FF000000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8">
    <xf numFmtId="0" fontId="0" fillId="0" borderId="0" xfId="0"/>
    <xf numFmtId="0" fontId="1" fillId="2" borderId="0" xfId="0" applyFont="1" applyFill="1"/>
    <xf numFmtId="4" fontId="1" fillId="2" borderId="0" xfId="0" applyNumberFormat="1" applyFont="1" applyFill="1"/>
    <xf numFmtId="4" fontId="1" fillId="2" borderId="3" xfId="0" applyNumberFormat="1" applyFont="1" applyFill="1" applyBorder="1"/>
    <xf numFmtId="0" fontId="1" fillId="2" borderId="3" xfId="0" applyFont="1" applyFill="1" applyBorder="1"/>
    <xf numFmtId="0" fontId="3" fillId="2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top"/>
    </xf>
    <xf numFmtId="4" fontId="4" fillId="2" borderId="0" xfId="0" applyNumberFormat="1" applyFont="1" applyFill="1" applyAlignment="1">
      <alignment horizontal="right" vertical="top" shrinkToFit="1"/>
    </xf>
    <xf numFmtId="2" fontId="4" fillId="2" borderId="0" xfId="0" applyNumberFormat="1" applyFont="1" applyFill="1" applyAlignment="1">
      <alignment horizontal="right" vertical="top" shrinkToFit="1"/>
    </xf>
    <xf numFmtId="4" fontId="4" fillId="2" borderId="0" xfId="0" applyNumberFormat="1" applyFont="1" applyFill="1" applyAlignment="1">
      <alignment vertical="top" shrinkToFit="1"/>
    </xf>
    <xf numFmtId="2" fontId="4" fillId="2" borderId="0" xfId="0" applyNumberFormat="1" applyFont="1" applyFill="1" applyAlignment="1">
      <alignment vertical="top" shrinkToFit="1"/>
    </xf>
    <xf numFmtId="0" fontId="3" fillId="2" borderId="0" xfId="0" applyFont="1" applyFill="1" applyAlignment="1">
      <alignment vertical="top"/>
    </xf>
    <xf numFmtId="0" fontId="1" fillId="2" borderId="0" xfId="0" applyFont="1" applyFill="1" applyAlignment="1">
      <alignment horizontal="center"/>
    </xf>
    <xf numFmtId="10" fontId="1" fillId="0" borderId="0" xfId="1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 indent="1"/>
    </xf>
    <xf numFmtId="4" fontId="4" fillId="2" borderId="0" xfId="0" applyNumberFormat="1" applyFont="1" applyFill="1" applyAlignment="1">
      <alignment horizontal="center" vertical="top" shrinkToFit="1"/>
    </xf>
    <xf numFmtId="0" fontId="4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 indent="1"/>
    </xf>
    <xf numFmtId="0" fontId="3" fillId="2" borderId="0" xfId="0" applyFont="1" applyFill="1" applyAlignment="1">
      <alignment horizontal="left" vertical="center" wrapText="1" inden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>
      <alignment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top" wrapText="1" indent="1"/>
    </xf>
    <xf numFmtId="4" fontId="4" fillId="2" borderId="3" xfId="0" applyNumberFormat="1" applyFont="1" applyFill="1" applyBorder="1" applyAlignment="1">
      <alignment horizontal="right" vertical="top" shrinkToFit="1"/>
    </xf>
    <xf numFmtId="2" fontId="4" fillId="2" borderId="3" xfId="0" applyNumberFormat="1" applyFont="1" applyFill="1" applyBorder="1" applyAlignment="1">
      <alignment horizontal="right" vertical="top" shrinkToFit="1"/>
    </xf>
    <xf numFmtId="4" fontId="4" fillId="2" borderId="3" xfId="0" applyNumberFormat="1" applyFont="1" applyFill="1" applyBorder="1" applyAlignment="1">
      <alignment vertical="top" shrinkToFit="1"/>
    </xf>
    <xf numFmtId="4" fontId="4" fillId="2" borderId="3" xfId="0" applyNumberFormat="1" applyFont="1" applyFill="1" applyBorder="1" applyAlignment="1">
      <alignment horizontal="center" vertical="top" shrinkToFit="1"/>
    </xf>
    <xf numFmtId="0" fontId="4" fillId="2" borderId="3" xfId="0" applyFont="1" applyFill="1" applyBorder="1" applyAlignment="1">
      <alignment horizontal="center" vertical="top"/>
    </xf>
    <xf numFmtId="4" fontId="4" fillId="2" borderId="0" xfId="0" applyNumberFormat="1" applyFont="1" applyFill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9B22C-188A-47DC-8261-7182AE4D4385}">
  <dimension ref="A1:N388"/>
  <sheetViews>
    <sheetView tabSelected="1" workbookViewId="0">
      <selection activeCell="D314" sqref="D314"/>
    </sheetView>
  </sheetViews>
  <sheetFormatPr baseColWidth="10" defaultRowHeight="15" customHeight="1" x14ac:dyDescent="0.2"/>
  <cols>
    <col min="1" max="1" width="10.85546875" style="1" customWidth="1"/>
    <col min="2" max="2" width="25.5703125" style="1" customWidth="1"/>
    <col min="3" max="3" width="33.28515625" style="1" customWidth="1"/>
    <col min="4" max="4" width="13" style="1" bestFit="1" customWidth="1"/>
    <col min="5" max="5" width="13.7109375" style="1" bestFit="1" customWidth="1"/>
    <col min="6" max="6" width="13" style="1" bestFit="1" customWidth="1"/>
    <col min="7" max="7" width="13" style="1" customWidth="1"/>
    <col min="8" max="8" width="15" style="1" bestFit="1" customWidth="1"/>
    <col min="9" max="10" width="13" style="1" bestFit="1" customWidth="1"/>
    <col min="11" max="11" width="15" style="1" customWidth="1"/>
    <col min="12" max="12" width="14.7109375" style="1" customWidth="1"/>
    <col min="13" max="13" width="13.28515625" style="1" customWidth="1"/>
    <col min="14" max="14" width="13.7109375" style="1" customWidth="1"/>
    <col min="15" max="256" width="11.42578125" style="1"/>
    <col min="257" max="257" width="10.85546875" style="1" customWidth="1"/>
    <col min="258" max="258" width="25.5703125" style="1" customWidth="1"/>
    <col min="259" max="259" width="33.28515625" style="1" customWidth="1"/>
    <col min="260" max="260" width="13" style="1" bestFit="1" customWidth="1"/>
    <col min="261" max="261" width="13.7109375" style="1" bestFit="1" customWidth="1"/>
    <col min="262" max="262" width="13" style="1" bestFit="1" customWidth="1"/>
    <col min="263" max="263" width="13" style="1" customWidth="1"/>
    <col min="264" max="264" width="15" style="1" bestFit="1" customWidth="1"/>
    <col min="265" max="266" width="13" style="1" bestFit="1" customWidth="1"/>
    <col min="267" max="267" width="15" style="1" customWidth="1"/>
    <col min="268" max="268" width="14.7109375" style="1" customWidth="1"/>
    <col min="269" max="269" width="13.28515625" style="1" customWidth="1"/>
    <col min="270" max="270" width="13.7109375" style="1" customWidth="1"/>
    <col min="271" max="512" width="11.42578125" style="1"/>
    <col min="513" max="513" width="10.85546875" style="1" customWidth="1"/>
    <col min="514" max="514" width="25.5703125" style="1" customWidth="1"/>
    <col min="515" max="515" width="33.28515625" style="1" customWidth="1"/>
    <col min="516" max="516" width="13" style="1" bestFit="1" customWidth="1"/>
    <col min="517" max="517" width="13.7109375" style="1" bestFit="1" customWidth="1"/>
    <col min="518" max="518" width="13" style="1" bestFit="1" customWidth="1"/>
    <col min="519" max="519" width="13" style="1" customWidth="1"/>
    <col min="520" max="520" width="15" style="1" bestFit="1" customWidth="1"/>
    <col min="521" max="522" width="13" style="1" bestFit="1" customWidth="1"/>
    <col min="523" max="523" width="15" style="1" customWidth="1"/>
    <col min="524" max="524" width="14.7109375" style="1" customWidth="1"/>
    <col min="525" max="525" width="13.28515625" style="1" customWidth="1"/>
    <col min="526" max="526" width="13.7109375" style="1" customWidth="1"/>
    <col min="527" max="768" width="11.42578125" style="1"/>
    <col min="769" max="769" width="10.85546875" style="1" customWidth="1"/>
    <col min="770" max="770" width="25.5703125" style="1" customWidth="1"/>
    <col min="771" max="771" width="33.28515625" style="1" customWidth="1"/>
    <col min="772" max="772" width="13" style="1" bestFit="1" customWidth="1"/>
    <col min="773" max="773" width="13.7109375" style="1" bestFit="1" customWidth="1"/>
    <col min="774" max="774" width="13" style="1" bestFit="1" customWidth="1"/>
    <col min="775" max="775" width="13" style="1" customWidth="1"/>
    <col min="776" max="776" width="15" style="1" bestFit="1" customWidth="1"/>
    <col min="777" max="778" width="13" style="1" bestFit="1" customWidth="1"/>
    <col min="779" max="779" width="15" style="1" customWidth="1"/>
    <col min="780" max="780" width="14.7109375" style="1" customWidth="1"/>
    <col min="781" max="781" width="13.28515625" style="1" customWidth="1"/>
    <col min="782" max="782" width="13.7109375" style="1" customWidth="1"/>
    <col min="783" max="1024" width="11.42578125" style="1"/>
    <col min="1025" max="1025" width="10.85546875" style="1" customWidth="1"/>
    <col min="1026" max="1026" width="25.5703125" style="1" customWidth="1"/>
    <col min="1027" max="1027" width="33.28515625" style="1" customWidth="1"/>
    <col min="1028" max="1028" width="13" style="1" bestFit="1" customWidth="1"/>
    <col min="1029" max="1029" width="13.7109375" style="1" bestFit="1" customWidth="1"/>
    <col min="1030" max="1030" width="13" style="1" bestFit="1" customWidth="1"/>
    <col min="1031" max="1031" width="13" style="1" customWidth="1"/>
    <col min="1032" max="1032" width="15" style="1" bestFit="1" customWidth="1"/>
    <col min="1033" max="1034" width="13" style="1" bestFit="1" customWidth="1"/>
    <col min="1035" max="1035" width="15" style="1" customWidth="1"/>
    <col min="1036" max="1036" width="14.7109375" style="1" customWidth="1"/>
    <col min="1037" max="1037" width="13.28515625" style="1" customWidth="1"/>
    <col min="1038" max="1038" width="13.7109375" style="1" customWidth="1"/>
    <col min="1039" max="1280" width="11.42578125" style="1"/>
    <col min="1281" max="1281" width="10.85546875" style="1" customWidth="1"/>
    <col min="1282" max="1282" width="25.5703125" style="1" customWidth="1"/>
    <col min="1283" max="1283" width="33.28515625" style="1" customWidth="1"/>
    <col min="1284" max="1284" width="13" style="1" bestFit="1" customWidth="1"/>
    <col min="1285" max="1285" width="13.7109375" style="1" bestFit="1" customWidth="1"/>
    <col min="1286" max="1286" width="13" style="1" bestFit="1" customWidth="1"/>
    <col min="1287" max="1287" width="13" style="1" customWidth="1"/>
    <col min="1288" max="1288" width="15" style="1" bestFit="1" customWidth="1"/>
    <col min="1289" max="1290" width="13" style="1" bestFit="1" customWidth="1"/>
    <col min="1291" max="1291" width="15" style="1" customWidth="1"/>
    <col min="1292" max="1292" width="14.7109375" style="1" customWidth="1"/>
    <col min="1293" max="1293" width="13.28515625" style="1" customWidth="1"/>
    <col min="1294" max="1294" width="13.7109375" style="1" customWidth="1"/>
    <col min="1295" max="1536" width="11.42578125" style="1"/>
    <col min="1537" max="1537" width="10.85546875" style="1" customWidth="1"/>
    <col min="1538" max="1538" width="25.5703125" style="1" customWidth="1"/>
    <col min="1539" max="1539" width="33.28515625" style="1" customWidth="1"/>
    <col min="1540" max="1540" width="13" style="1" bestFit="1" customWidth="1"/>
    <col min="1541" max="1541" width="13.7109375" style="1" bestFit="1" customWidth="1"/>
    <col min="1542" max="1542" width="13" style="1" bestFit="1" customWidth="1"/>
    <col min="1543" max="1543" width="13" style="1" customWidth="1"/>
    <col min="1544" max="1544" width="15" style="1" bestFit="1" customWidth="1"/>
    <col min="1545" max="1546" width="13" style="1" bestFit="1" customWidth="1"/>
    <col min="1547" max="1547" width="15" style="1" customWidth="1"/>
    <col min="1548" max="1548" width="14.7109375" style="1" customWidth="1"/>
    <col min="1549" max="1549" width="13.28515625" style="1" customWidth="1"/>
    <col min="1550" max="1550" width="13.7109375" style="1" customWidth="1"/>
    <col min="1551" max="1792" width="11.42578125" style="1"/>
    <col min="1793" max="1793" width="10.85546875" style="1" customWidth="1"/>
    <col min="1794" max="1794" width="25.5703125" style="1" customWidth="1"/>
    <col min="1795" max="1795" width="33.28515625" style="1" customWidth="1"/>
    <col min="1796" max="1796" width="13" style="1" bestFit="1" customWidth="1"/>
    <col min="1797" max="1797" width="13.7109375" style="1" bestFit="1" customWidth="1"/>
    <col min="1798" max="1798" width="13" style="1" bestFit="1" customWidth="1"/>
    <col min="1799" max="1799" width="13" style="1" customWidth="1"/>
    <col min="1800" max="1800" width="15" style="1" bestFit="1" customWidth="1"/>
    <col min="1801" max="1802" width="13" style="1" bestFit="1" customWidth="1"/>
    <col min="1803" max="1803" width="15" style="1" customWidth="1"/>
    <col min="1804" max="1804" width="14.7109375" style="1" customWidth="1"/>
    <col min="1805" max="1805" width="13.28515625" style="1" customWidth="1"/>
    <col min="1806" max="1806" width="13.7109375" style="1" customWidth="1"/>
    <col min="1807" max="2048" width="11.42578125" style="1"/>
    <col min="2049" max="2049" width="10.85546875" style="1" customWidth="1"/>
    <col min="2050" max="2050" width="25.5703125" style="1" customWidth="1"/>
    <col min="2051" max="2051" width="33.28515625" style="1" customWidth="1"/>
    <col min="2052" max="2052" width="13" style="1" bestFit="1" customWidth="1"/>
    <col min="2053" max="2053" width="13.7109375" style="1" bestFit="1" customWidth="1"/>
    <col min="2054" max="2054" width="13" style="1" bestFit="1" customWidth="1"/>
    <col min="2055" max="2055" width="13" style="1" customWidth="1"/>
    <col min="2056" max="2056" width="15" style="1" bestFit="1" customWidth="1"/>
    <col min="2057" max="2058" width="13" style="1" bestFit="1" customWidth="1"/>
    <col min="2059" max="2059" width="15" style="1" customWidth="1"/>
    <col min="2060" max="2060" width="14.7109375" style="1" customWidth="1"/>
    <col min="2061" max="2061" width="13.28515625" style="1" customWidth="1"/>
    <col min="2062" max="2062" width="13.7109375" style="1" customWidth="1"/>
    <col min="2063" max="2304" width="11.42578125" style="1"/>
    <col min="2305" max="2305" width="10.85546875" style="1" customWidth="1"/>
    <col min="2306" max="2306" width="25.5703125" style="1" customWidth="1"/>
    <col min="2307" max="2307" width="33.28515625" style="1" customWidth="1"/>
    <col min="2308" max="2308" width="13" style="1" bestFit="1" customWidth="1"/>
    <col min="2309" max="2309" width="13.7109375" style="1" bestFit="1" customWidth="1"/>
    <col min="2310" max="2310" width="13" style="1" bestFit="1" customWidth="1"/>
    <col min="2311" max="2311" width="13" style="1" customWidth="1"/>
    <col min="2312" max="2312" width="15" style="1" bestFit="1" customWidth="1"/>
    <col min="2313" max="2314" width="13" style="1" bestFit="1" customWidth="1"/>
    <col min="2315" max="2315" width="15" style="1" customWidth="1"/>
    <col min="2316" max="2316" width="14.7109375" style="1" customWidth="1"/>
    <col min="2317" max="2317" width="13.28515625" style="1" customWidth="1"/>
    <col min="2318" max="2318" width="13.7109375" style="1" customWidth="1"/>
    <col min="2319" max="2560" width="11.42578125" style="1"/>
    <col min="2561" max="2561" width="10.85546875" style="1" customWidth="1"/>
    <col min="2562" max="2562" width="25.5703125" style="1" customWidth="1"/>
    <col min="2563" max="2563" width="33.28515625" style="1" customWidth="1"/>
    <col min="2564" max="2564" width="13" style="1" bestFit="1" customWidth="1"/>
    <col min="2565" max="2565" width="13.7109375" style="1" bestFit="1" customWidth="1"/>
    <col min="2566" max="2566" width="13" style="1" bestFit="1" customWidth="1"/>
    <col min="2567" max="2567" width="13" style="1" customWidth="1"/>
    <col min="2568" max="2568" width="15" style="1" bestFit="1" customWidth="1"/>
    <col min="2569" max="2570" width="13" style="1" bestFit="1" customWidth="1"/>
    <col min="2571" max="2571" width="15" style="1" customWidth="1"/>
    <col min="2572" max="2572" width="14.7109375" style="1" customWidth="1"/>
    <col min="2573" max="2573" width="13.28515625" style="1" customWidth="1"/>
    <col min="2574" max="2574" width="13.7109375" style="1" customWidth="1"/>
    <col min="2575" max="2816" width="11.42578125" style="1"/>
    <col min="2817" max="2817" width="10.85546875" style="1" customWidth="1"/>
    <col min="2818" max="2818" width="25.5703125" style="1" customWidth="1"/>
    <col min="2819" max="2819" width="33.28515625" style="1" customWidth="1"/>
    <col min="2820" max="2820" width="13" style="1" bestFit="1" customWidth="1"/>
    <col min="2821" max="2821" width="13.7109375" style="1" bestFit="1" customWidth="1"/>
    <col min="2822" max="2822" width="13" style="1" bestFit="1" customWidth="1"/>
    <col min="2823" max="2823" width="13" style="1" customWidth="1"/>
    <col min="2824" max="2824" width="15" style="1" bestFit="1" customWidth="1"/>
    <col min="2825" max="2826" width="13" style="1" bestFit="1" customWidth="1"/>
    <col min="2827" max="2827" width="15" style="1" customWidth="1"/>
    <col min="2828" max="2828" width="14.7109375" style="1" customWidth="1"/>
    <col min="2829" max="2829" width="13.28515625" style="1" customWidth="1"/>
    <col min="2830" max="2830" width="13.7109375" style="1" customWidth="1"/>
    <col min="2831" max="3072" width="11.42578125" style="1"/>
    <col min="3073" max="3073" width="10.85546875" style="1" customWidth="1"/>
    <col min="3074" max="3074" width="25.5703125" style="1" customWidth="1"/>
    <col min="3075" max="3075" width="33.28515625" style="1" customWidth="1"/>
    <col min="3076" max="3076" width="13" style="1" bestFit="1" customWidth="1"/>
    <col min="3077" max="3077" width="13.7109375" style="1" bestFit="1" customWidth="1"/>
    <col min="3078" max="3078" width="13" style="1" bestFit="1" customWidth="1"/>
    <col min="3079" max="3079" width="13" style="1" customWidth="1"/>
    <col min="3080" max="3080" width="15" style="1" bestFit="1" customWidth="1"/>
    <col min="3081" max="3082" width="13" style="1" bestFit="1" customWidth="1"/>
    <col min="3083" max="3083" width="15" style="1" customWidth="1"/>
    <col min="3084" max="3084" width="14.7109375" style="1" customWidth="1"/>
    <col min="3085" max="3085" width="13.28515625" style="1" customWidth="1"/>
    <col min="3086" max="3086" width="13.7109375" style="1" customWidth="1"/>
    <col min="3087" max="3328" width="11.42578125" style="1"/>
    <col min="3329" max="3329" width="10.85546875" style="1" customWidth="1"/>
    <col min="3330" max="3330" width="25.5703125" style="1" customWidth="1"/>
    <col min="3331" max="3331" width="33.28515625" style="1" customWidth="1"/>
    <col min="3332" max="3332" width="13" style="1" bestFit="1" customWidth="1"/>
    <col min="3333" max="3333" width="13.7109375" style="1" bestFit="1" customWidth="1"/>
    <col min="3334" max="3334" width="13" style="1" bestFit="1" customWidth="1"/>
    <col min="3335" max="3335" width="13" style="1" customWidth="1"/>
    <col min="3336" max="3336" width="15" style="1" bestFit="1" customWidth="1"/>
    <col min="3337" max="3338" width="13" style="1" bestFit="1" customWidth="1"/>
    <col min="3339" max="3339" width="15" style="1" customWidth="1"/>
    <col min="3340" max="3340" width="14.7109375" style="1" customWidth="1"/>
    <col min="3341" max="3341" width="13.28515625" style="1" customWidth="1"/>
    <col min="3342" max="3342" width="13.7109375" style="1" customWidth="1"/>
    <col min="3343" max="3584" width="11.42578125" style="1"/>
    <col min="3585" max="3585" width="10.85546875" style="1" customWidth="1"/>
    <col min="3586" max="3586" width="25.5703125" style="1" customWidth="1"/>
    <col min="3587" max="3587" width="33.28515625" style="1" customWidth="1"/>
    <col min="3588" max="3588" width="13" style="1" bestFit="1" customWidth="1"/>
    <col min="3589" max="3589" width="13.7109375" style="1" bestFit="1" customWidth="1"/>
    <col min="3590" max="3590" width="13" style="1" bestFit="1" customWidth="1"/>
    <col min="3591" max="3591" width="13" style="1" customWidth="1"/>
    <col min="3592" max="3592" width="15" style="1" bestFit="1" customWidth="1"/>
    <col min="3593" max="3594" width="13" style="1" bestFit="1" customWidth="1"/>
    <col min="3595" max="3595" width="15" style="1" customWidth="1"/>
    <col min="3596" max="3596" width="14.7109375" style="1" customWidth="1"/>
    <col min="3597" max="3597" width="13.28515625" style="1" customWidth="1"/>
    <col min="3598" max="3598" width="13.7109375" style="1" customWidth="1"/>
    <col min="3599" max="3840" width="11.42578125" style="1"/>
    <col min="3841" max="3841" width="10.85546875" style="1" customWidth="1"/>
    <col min="3842" max="3842" width="25.5703125" style="1" customWidth="1"/>
    <col min="3843" max="3843" width="33.28515625" style="1" customWidth="1"/>
    <col min="3844" max="3844" width="13" style="1" bestFit="1" customWidth="1"/>
    <col min="3845" max="3845" width="13.7109375" style="1" bestFit="1" customWidth="1"/>
    <col min="3846" max="3846" width="13" style="1" bestFit="1" customWidth="1"/>
    <col min="3847" max="3847" width="13" style="1" customWidth="1"/>
    <col min="3848" max="3848" width="15" style="1" bestFit="1" customWidth="1"/>
    <col min="3849" max="3850" width="13" style="1" bestFit="1" customWidth="1"/>
    <col min="3851" max="3851" width="15" style="1" customWidth="1"/>
    <col min="3852" max="3852" width="14.7109375" style="1" customWidth="1"/>
    <col min="3853" max="3853" width="13.28515625" style="1" customWidth="1"/>
    <col min="3854" max="3854" width="13.7109375" style="1" customWidth="1"/>
    <col min="3855" max="4096" width="11.42578125" style="1"/>
    <col min="4097" max="4097" width="10.85546875" style="1" customWidth="1"/>
    <col min="4098" max="4098" width="25.5703125" style="1" customWidth="1"/>
    <col min="4099" max="4099" width="33.28515625" style="1" customWidth="1"/>
    <col min="4100" max="4100" width="13" style="1" bestFit="1" customWidth="1"/>
    <col min="4101" max="4101" width="13.7109375" style="1" bestFit="1" customWidth="1"/>
    <col min="4102" max="4102" width="13" style="1" bestFit="1" customWidth="1"/>
    <col min="4103" max="4103" width="13" style="1" customWidth="1"/>
    <col min="4104" max="4104" width="15" style="1" bestFit="1" customWidth="1"/>
    <col min="4105" max="4106" width="13" style="1" bestFit="1" customWidth="1"/>
    <col min="4107" max="4107" width="15" style="1" customWidth="1"/>
    <col min="4108" max="4108" width="14.7109375" style="1" customWidth="1"/>
    <col min="4109" max="4109" width="13.28515625" style="1" customWidth="1"/>
    <col min="4110" max="4110" width="13.7109375" style="1" customWidth="1"/>
    <col min="4111" max="4352" width="11.42578125" style="1"/>
    <col min="4353" max="4353" width="10.85546875" style="1" customWidth="1"/>
    <col min="4354" max="4354" width="25.5703125" style="1" customWidth="1"/>
    <col min="4355" max="4355" width="33.28515625" style="1" customWidth="1"/>
    <col min="4356" max="4356" width="13" style="1" bestFit="1" customWidth="1"/>
    <col min="4357" max="4357" width="13.7109375" style="1" bestFit="1" customWidth="1"/>
    <col min="4358" max="4358" width="13" style="1" bestFit="1" customWidth="1"/>
    <col min="4359" max="4359" width="13" style="1" customWidth="1"/>
    <col min="4360" max="4360" width="15" style="1" bestFit="1" customWidth="1"/>
    <col min="4361" max="4362" width="13" style="1" bestFit="1" customWidth="1"/>
    <col min="4363" max="4363" width="15" style="1" customWidth="1"/>
    <col min="4364" max="4364" width="14.7109375" style="1" customWidth="1"/>
    <col min="4365" max="4365" width="13.28515625" style="1" customWidth="1"/>
    <col min="4366" max="4366" width="13.7109375" style="1" customWidth="1"/>
    <col min="4367" max="4608" width="11.42578125" style="1"/>
    <col min="4609" max="4609" width="10.85546875" style="1" customWidth="1"/>
    <col min="4610" max="4610" width="25.5703125" style="1" customWidth="1"/>
    <col min="4611" max="4611" width="33.28515625" style="1" customWidth="1"/>
    <col min="4612" max="4612" width="13" style="1" bestFit="1" customWidth="1"/>
    <col min="4613" max="4613" width="13.7109375" style="1" bestFit="1" customWidth="1"/>
    <col min="4614" max="4614" width="13" style="1" bestFit="1" customWidth="1"/>
    <col min="4615" max="4615" width="13" style="1" customWidth="1"/>
    <col min="4616" max="4616" width="15" style="1" bestFit="1" customWidth="1"/>
    <col min="4617" max="4618" width="13" style="1" bestFit="1" customWidth="1"/>
    <col min="4619" max="4619" width="15" style="1" customWidth="1"/>
    <col min="4620" max="4620" width="14.7109375" style="1" customWidth="1"/>
    <col min="4621" max="4621" width="13.28515625" style="1" customWidth="1"/>
    <col min="4622" max="4622" width="13.7109375" style="1" customWidth="1"/>
    <col min="4623" max="4864" width="11.42578125" style="1"/>
    <col min="4865" max="4865" width="10.85546875" style="1" customWidth="1"/>
    <col min="4866" max="4866" width="25.5703125" style="1" customWidth="1"/>
    <col min="4867" max="4867" width="33.28515625" style="1" customWidth="1"/>
    <col min="4868" max="4868" width="13" style="1" bestFit="1" customWidth="1"/>
    <col min="4869" max="4869" width="13.7109375" style="1" bestFit="1" customWidth="1"/>
    <col min="4870" max="4870" width="13" style="1" bestFit="1" customWidth="1"/>
    <col min="4871" max="4871" width="13" style="1" customWidth="1"/>
    <col min="4872" max="4872" width="15" style="1" bestFit="1" customWidth="1"/>
    <col min="4873" max="4874" width="13" style="1" bestFit="1" customWidth="1"/>
    <col min="4875" max="4875" width="15" style="1" customWidth="1"/>
    <col min="4876" max="4876" width="14.7109375" style="1" customWidth="1"/>
    <col min="4877" max="4877" width="13.28515625" style="1" customWidth="1"/>
    <col min="4878" max="4878" width="13.7109375" style="1" customWidth="1"/>
    <col min="4879" max="5120" width="11.42578125" style="1"/>
    <col min="5121" max="5121" width="10.85546875" style="1" customWidth="1"/>
    <col min="5122" max="5122" width="25.5703125" style="1" customWidth="1"/>
    <col min="5123" max="5123" width="33.28515625" style="1" customWidth="1"/>
    <col min="5124" max="5124" width="13" style="1" bestFit="1" customWidth="1"/>
    <col min="5125" max="5125" width="13.7109375" style="1" bestFit="1" customWidth="1"/>
    <col min="5126" max="5126" width="13" style="1" bestFit="1" customWidth="1"/>
    <col min="5127" max="5127" width="13" style="1" customWidth="1"/>
    <col min="5128" max="5128" width="15" style="1" bestFit="1" customWidth="1"/>
    <col min="5129" max="5130" width="13" style="1" bestFit="1" customWidth="1"/>
    <col min="5131" max="5131" width="15" style="1" customWidth="1"/>
    <col min="5132" max="5132" width="14.7109375" style="1" customWidth="1"/>
    <col min="5133" max="5133" width="13.28515625" style="1" customWidth="1"/>
    <col min="5134" max="5134" width="13.7109375" style="1" customWidth="1"/>
    <col min="5135" max="5376" width="11.42578125" style="1"/>
    <col min="5377" max="5377" width="10.85546875" style="1" customWidth="1"/>
    <col min="5378" max="5378" width="25.5703125" style="1" customWidth="1"/>
    <col min="5379" max="5379" width="33.28515625" style="1" customWidth="1"/>
    <col min="5380" max="5380" width="13" style="1" bestFit="1" customWidth="1"/>
    <col min="5381" max="5381" width="13.7109375" style="1" bestFit="1" customWidth="1"/>
    <col min="5382" max="5382" width="13" style="1" bestFit="1" customWidth="1"/>
    <col min="5383" max="5383" width="13" style="1" customWidth="1"/>
    <col min="5384" max="5384" width="15" style="1" bestFit="1" customWidth="1"/>
    <col min="5385" max="5386" width="13" style="1" bestFit="1" customWidth="1"/>
    <col min="5387" max="5387" width="15" style="1" customWidth="1"/>
    <col min="5388" max="5388" width="14.7109375" style="1" customWidth="1"/>
    <col min="5389" max="5389" width="13.28515625" style="1" customWidth="1"/>
    <col min="5390" max="5390" width="13.7109375" style="1" customWidth="1"/>
    <col min="5391" max="5632" width="11.42578125" style="1"/>
    <col min="5633" max="5633" width="10.85546875" style="1" customWidth="1"/>
    <col min="5634" max="5634" width="25.5703125" style="1" customWidth="1"/>
    <col min="5635" max="5635" width="33.28515625" style="1" customWidth="1"/>
    <col min="5636" max="5636" width="13" style="1" bestFit="1" customWidth="1"/>
    <col min="5637" max="5637" width="13.7109375" style="1" bestFit="1" customWidth="1"/>
    <col min="5638" max="5638" width="13" style="1" bestFit="1" customWidth="1"/>
    <col min="5639" max="5639" width="13" style="1" customWidth="1"/>
    <col min="5640" max="5640" width="15" style="1" bestFit="1" customWidth="1"/>
    <col min="5641" max="5642" width="13" style="1" bestFit="1" customWidth="1"/>
    <col min="5643" max="5643" width="15" style="1" customWidth="1"/>
    <col min="5644" max="5644" width="14.7109375" style="1" customWidth="1"/>
    <col min="5645" max="5645" width="13.28515625" style="1" customWidth="1"/>
    <col min="5646" max="5646" width="13.7109375" style="1" customWidth="1"/>
    <col min="5647" max="5888" width="11.42578125" style="1"/>
    <col min="5889" max="5889" width="10.85546875" style="1" customWidth="1"/>
    <col min="5890" max="5890" width="25.5703125" style="1" customWidth="1"/>
    <col min="5891" max="5891" width="33.28515625" style="1" customWidth="1"/>
    <col min="5892" max="5892" width="13" style="1" bestFit="1" customWidth="1"/>
    <col min="5893" max="5893" width="13.7109375" style="1" bestFit="1" customWidth="1"/>
    <col min="5894" max="5894" width="13" style="1" bestFit="1" customWidth="1"/>
    <col min="5895" max="5895" width="13" style="1" customWidth="1"/>
    <col min="5896" max="5896" width="15" style="1" bestFit="1" customWidth="1"/>
    <col min="5897" max="5898" width="13" style="1" bestFit="1" customWidth="1"/>
    <col min="5899" max="5899" width="15" style="1" customWidth="1"/>
    <col min="5900" max="5900" width="14.7109375" style="1" customWidth="1"/>
    <col min="5901" max="5901" width="13.28515625" style="1" customWidth="1"/>
    <col min="5902" max="5902" width="13.7109375" style="1" customWidth="1"/>
    <col min="5903" max="6144" width="11.42578125" style="1"/>
    <col min="6145" max="6145" width="10.85546875" style="1" customWidth="1"/>
    <col min="6146" max="6146" width="25.5703125" style="1" customWidth="1"/>
    <col min="6147" max="6147" width="33.28515625" style="1" customWidth="1"/>
    <col min="6148" max="6148" width="13" style="1" bestFit="1" customWidth="1"/>
    <col min="6149" max="6149" width="13.7109375" style="1" bestFit="1" customWidth="1"/>
    <col min="6150" max="6150" width="13" style="1" bestFit="1" customWidth="1"/>
    <col min="6151" max="6151" width="13" style="1" customWidth="1"/>
    <col min="6152" max="6152" width="15" style="1" bestFit="1" customWidth="1"/>
    <col min="6153" max="6154" width="13" style="1" bestFit="1" customWidth="1"/>
    <col min="6155" max="6155" width="15" style="1" customWidth="1"/>
    <col min="6156" max="6156" width="14.7109375" style="1" customWidth="1"/>
    <col min="6157" max="6157" width="13.28515625" style="1" customWidth="1"/>
    <col min="6158" max="6158" width="13.7109375" style="1" customWidth="1"/>
    <col min="6159" max="6400" width="11.42578125" style="1"/>
    <col min="6401" max="6401" width="10.85546875" style="1" customWidth="1"/>
    <col min="6402" max="6402" width="25.5703125" style="1" customWidth="1"/>
    <col min="6403" max="6403" width="33.28515625" style="1" customWidth="1"/>
    <col min="6404" max="6404" width="13" style="1" bestFit="1" customWidth="1"/>
    <col min="6405" max="6405" width="13.7109375" style="1" bestFit="1" customWidth="1"/>
    <col min="6406" max="6406" width="13" style="1" bestFit="1" customWidth="1"/>
    <col min="6407" max="6407" width="13" style="1" customWidth="1"/>
    <col min="6408" max="6408" width="15" style="1" bestFit="1" customWidth="1"/>
    <col min="6409" max="6410" width="13" style="1" bestFit="1" customWidth="1"/>
    <col min="6411" max="6411" width="15" style="1" customWidth="1"/>
    <col min="6412" max="6412" width="14.7109375" style="1" customWidth="1"/>
    <col min="6413" max="6413" width="13.28515625" style="1" customWidth="1"/>
    <col min="6414" max="6414" width="13.7109375" style="1" customWidth="1"/>
    <col min="6415" max="6656" width="11.42578125" style="1"/>
    <col min="6657" max="6657" width="10.85546875" style="1" customWidth="1"/>
    <col min="6658" max="6658" width="25.5703125" style="1" customWidth="1"/>
    <col min="6659" max="6659" width="33.28515625" style="1" customWidth="1"/>
    <col min="6660" max="6660" width="13" style="1" bestFit="1" customWidth="1"/>
    <col min="6661" max="6661" width="13.7109375" style="1" bestFit="1" customWidth="1"/>
    <col min="6662" max="6662" width="13" style="1" bestFit="1" customWidth="1"/>
    <col min="6663" max="6663" width="13" style="1" customWidth="1"/>
    <col min="6664" max="6664" width="15" style="1" bestFit="1" customWidth="1"/>
    <col min="6665" max="6666" width="13" style="1" bestFit="1" customWidth="1"/>
    <col min="6667" max="6667" width="15" style="1" customWidth="1"/>
    <col min="6668" max="6668" width="14.7109375" style="1" customWidth="1"/>
    <col min="6669" max="6669" width="13.28515625" style="1" customWidth="1"/>
    <col min="6670" max="6670" width="13.7109375" style="1" customWidth="1"/>
    <col min="6671" max="6912" width="11.42578125" style="1"/>
    <col min="6913" max="6913" width="10.85546875" style="1" customWidth="1"/>
    <col min="6914" max="6914" width="25.5703125" style="1" customWidth="1"/>
    <col min="6915" max="6915" width="33.28515625" style="1" customWidth="1"/>
    <col min="6916" max="6916" width="13" style="1" bestFit="1" customWidth="1"/>
    <col min="6917" max="6917" width="13.7109375" style="1" bestFit="1" customWidth="1"/>
    <col min="6918" max="6918" width="13" style="1" bestFit="1" customWidth="1"/>
    <col min="6919" max="6919" width="13" style="1" customWidth="1"/>
    <col min="6920" max="6920" width="15" style="1" bestFit="1" customWidth="1"/>
    <col min="6921" max="6922" width="13" style="1" bestFit="1" customWidth="1"/>
    <col min="6923" max="6923" width="15" style="1" customWidth="1"/>
    <col min="6924" max="6924" width="14.7109375" style="1" customWidth="1"/>
    <col min="6925" max="6925" width="13.28515625" style="1" customWidth="1"/>
    <col min="6926" max="6926" width="13.7109375" style="1" customWidth="1"/>
    <col min="6927" max="7168" width="11.42578125" style="1"/>
    <col min="7169" max="7169" width="10.85546875" style="1" customWidth="1"/>
    <col min="7170" max="7170" width="25.5703125" style="1" customWidth="1"/>
    <col min="7171" max="7171" width="33.28515625" style="1" customWidth="1"/>
    <col min="7172" max="7172" width="13" style="1" bestFit="1" customWidth="1"/>
    <col min="7173" max="7173" width="13.7109375" style="1" bestFit="1" customWidth="1"/>
    <col min="7174" max="7174" width="13" style="1" bestFit="1" customWidth="1"/>
    <col min="7175" max="7175" width="13" style="1" customWidth="1"/>
    <col min="7176" max="7176" width="15" style="1" bestFit="1" customWidth="1"/>
    <col min="7177" max="7178" width="13" style="1" bestFit="1" customWidth="1"/>
    <col min="7179" max="7179" width="15" style="1" customWidth="1"/>
    <col min="7180" max="7180" width="14.7109375" style="1" customWidth="1"/>
    <col min="7181" max="7181" width="13.28515625" style="1" customWidth="1"/>
    <col min="7182" max="7182" width="13.7109375" style="1" customWidth="1"/>
    <col min="7183" max="7424" width="11.42578125" style="1"/>
    <col min="7425" max="7425" width="10.85546875" style="1" customWidth="1"/>
    <col min="7426" max="7426" width="25.5703125" style="1" customWidth="1"/>
    <col min="7427" max="7427" width="33.28515625" style="1" customWidth="1"/>
    <col min="7428" max="7428" width="13" style="1" bestFit="1" customWidth="1"/>
    <col min="7429" max="7429" width="13.7109375" style="1" bestFit="1" customWidth="1"/>
    <col min="7430" max="7430" width="13" style="1" bestFit="1" customWidth="1"/>
    <col min="7431" max="7431" width="13" style="1" customWidth="1"/>
    <col min="7432" max="7432" width="15" style="1" bestFit="1" customWidth="1"/>
    <col min="7433" max="7434" width="13" style="1" bestFit="1" customWidth="1"/>
    <col min="7435" max="7435" width="15" style="1" customWidth="1"/>
    <col min="7436" max="7436" width="14.7109375" style="1" customWidth="1"/>
    <col min="7437" max="7437" width="13.28515625" style="1" customWidth="1"/>
    <col min="7438" max="7438" width="13.7109375" style="1" customWidth="1"/>
    <col min="7439" max="7680" width="11.42578125" style="1"/>
    <col min="7681" max="7681" width="10.85546875" style="1" customWidth="1"/>
    <col min="7682" max="7682" width="25.5703125" style="1" customWidth="1"/>
    <col min="7683" max="7683" width="33.28515625" style="1" customWidth="1"/>
    <col min="7684" max="7684" width="13" style="1" bestFit="1" customWidth="1"/>
    <col min="7685" max="7685" width="13.7109375" style="1" bestFit="1" customWidth="1"/>
    <col min="7686" max="7686" width="13" style="1" bestFit="1" customWidth="1"/>
    <col min="7687" max="7687" width="13" style="1" customWidth="1"/>
    <col min="7688" max="7688" width="15" style="1" bestFit="1" customWidth="1"/>
    <col min="7689" max="7690" width="13" style="1" bestFit="1" customWidth="1"/>
    <col min="7691" max="7691" width="15" style="1" customWidth="1"/>
    <col min="7692" max="7692" width="14.7109375" style="1" customWidth="1"/>
    <col min="7693" max="7693" width="13.28515625" style="1" customWidth="1"/>
    <col min="7694" max="7694" width="13.7109375" style="1" customWidth="1"/>
    <col min="7695" max="7936" width="11.42578125" style="1"/>
    <col min="7937" max="7937" width="10.85546875" style="1" customWidth="1"/>
    <col min="7938" max="7938" width="25.5703125" style="1" customWidth="1"/>
    <col min="7939" max="7939" width="33.28515625" style="1" customWidth="1"/>
    <col min="7940" max="7940" width="13" style="1" bestFit="1" customWidth="1"/>
    <col min="7941" max="7941" width="13.7109375" style="1" bestFit="1" customWidth="1"/>
    <col min="7942" max="7942" width="13" style="1" bestFit="1" customWidth="1"/>
    <col min="7943" max="7943" width="13" style="1" customWidth="1"/>
    <col min="7944" max="7944" width="15" style="1" bestFit="1" customWidth="1"/>
    <col min="7945" max="7946" width="13" style="1" bestFit="1" customWidth="1"/>
    <col min="7947" max="7947" width="15" style="1" customWidth="1"/>
    <col min="7948" max="7948" width="14.7109375" style="1" customWidth="1"/>
    <col min="7949" max="7949" width="13.28515625" style="1" customWidth="1"/>
    <col min="7950" max="7950" width="13.7109375" style="1" customWidth="1"/>
    <col min="7951" max="8192" width="11.42578125" style="1"/>
    <col min="8193" max="8193" width="10.85546875" style="1" customWidth="1"/>
    <col min="8194" max="8194" width="25.5703125" style="1" customWidth="1"/>
    <col min="8195" max="8195" width="33.28515625" style="1" customWidth="1"/>
    <col min="8196" max="8196" width="13" style="1" bestFit="1" customWidth="1"/>
    <col min="8197" max="8197" width="13.7109375" style="1" bestFit="1" customWidth="1"/>
    <col min="8198" max="8198" width="13" style="1" bestFit="1" customWidth="1"/>
    <col min="8199" max="8199" width="13" style="1" customWidth="1"/>
    <col min="8200" max="8200" width="15" style="1" bestFit="1" customWidth="1"/>
    <col min="8201" max="8202" width="13" style="1" bestFit="1" customWidth="1"/>
    <col min="8203" max="8203" width="15" style="1" customWidth="1"/>
    <col min="8204" max="8204" width="14.7109375" style="1" customWidth="1"/>
    <col min="8205" max="8205" width="13.28515625" style="1" customWidth="1"/>
    <col min="8206" max="8206" width="13.7109375" style="1" customWidth="1"/>
    <col min="8207" max="8448" width="11.42578125" style="1"/>
    <col min="8449" max="8449" width="10.85546875" style="1" customWidth="1"/>
    <col min="8450" max="8450" width="25.5703125" style="1" customWidth="1"/>
    <col min="8451" max="8451" width="33.28515625" style="1" customWidth="1"/>
    <col min="8452" max="8452" width="13" style="1" bestFit="1" customWidth="1"/>
    <col min="8453" max="8453" width="13.7109375" style="1" bestFit="1" customWidth="1"/>
    <col min="8454" max="8454" width="13" style="1" bestFit="1" customWidth="1"/>
    <col min="8455" max="8455" width="13" style="1" customWidth="1"/>
    <col min="8456" max="8456" width="15" style="1" bestFit="1" customWidth="1"/>
    <col min="8457" max="8458" width="13" style="1" bestFit="1" customWidth="1"/>
    <col min="8459" max="8459" width="15" style="1" customWidth="1"/>
    <col min="8460" max="8460" width="14.7109375" style="1" customWidth="1"/>
    <col min="8461" max="8461" width="13.28515625" style="1" customWidth="1"/>
    <col min="8462" max="8462" width="13.7109375" style="1" customWidth="1"/>
    <col min="8463" max="8704" width="11.42578125" style="1"/>
    <col min="8705" max="8705" width="10.85546875" style="1" customWidth="1"/>
    <col min="8706" max="8706" width="25.5703125" style="1" customWidth="1"/>
    <col min="8707" max="8707" width="33.28515625" style="1" customWidth="1"/>
    <col min="8708" max="8708" width="13" style="1" bestFit="1" customWidth="1"/>
    <col min="8709" max="8709" width="13.7109375" style="1" bestFit="1" customWidth="1"/>
    <col min="8710" max="8710" width="13" style="1" bestFit="1" customWidth="1"/>
    <col min="8711" max="8711" width="13" style="1" customWidth="1"/>
    <col min="8712" max="8712" width="15" style="1" bestFit="1" customWidth="1"/>
    <col min="8713" max="8714" width="13" style="1" bestFit="1" customWidth="1"/>
    <col min="8715" max="8715" width="15" style="1" customWidth="1"/>
    <col min="8716" max="8716" width="14.7109375" style="1" customWidth="1"/>
    <col min="8717" max="8717" width="13.28515625" style="1" customWidth="1"/>
    <col min="8718" max="8718" width="13.7109375" style="1" customWidth="1"/>
    <col min="8719" max="8960" width="11.42578125" style="1"/>
    <col min="8961" max="8961" width="10.85546875" style="1" customWidth="1"/>
    <col min="8962" max="8962" width="25.5703125" style="1" customWidth="1"/>
    <col min="8963" max="8963" width="33.28515625" style="1" customWidth="1"/>
    <col min="8964" max="8964" width="13" style="1" bestFit="1" customWidth="1"/>
    <col min="8965" max="8965" width="13.7109375" style="1" bestFit="1" customWidth="1"/>
    <col min="8966" max="8966" width="13" style="1" bestFit="1" customWidth="1"/>
    <col min="8967" max="8967" width="13" style="1" customWidth="1"/>
    <col min="8968" max="8968" width="15" style="1" bestFit="1" customWidth="1"/>
    <col min="8969" max="8970" width="13" style="1" bestFit="1" customWidth="1"/>
    <col min="8971" max="8971" width="15" style="1" customWidth="1"/>
    <col min="8972" max="8972" width="14.7109375" style="1" customWidth="1"/>
    <col min="8973" max="8973" width="13.28515625" style="1" customWidth="1"/>
    <col min="8974" max="8974" width="13.7109375" style="1" customWidth="1"/>
    <col min="8975" max="9216" width="11.42578125" style="1"/>
    <col min="9217" max="9217" width="10.85546875" style="1" customWidth="1"/>
    <col min="9218" max="9218" width="25.5703125" style="1" customWidth="1"/>
    <col min="9219" max="9219" width="33.28515625" style="1" customWidth="1"/>
    <col min="9220" max="9220" width="13" style="1" bestFit="1" customWidth="1"/>
    <col min="9221" max="9221" width="13.7109375" style="1" bestFit="1" customWidth="1"/>
    <col min="9222" max="9222" width="13" style="1" bestFit="1" customWidth="1"/>
    <col min="9223" max="9223" width="13" style="1" customWidth="1"/>
    <col min="9224" max="9224" width="15" style="1" bestFit="1" customWidth="1"/>
    <col min="9225" max="9226" width="13" style="1" bestFit="1" customWidth="1"/>
    <col min="9227" max="9227" width="15" style="1" customWidth="1"/>
    <col min="9228" max="9228" width="14.7109375" style="1" customWidth="1"/>
    <col min="9229" max="9229" width="13.28515625" style="1" customWidth="1"/>
    <col min="9230" max="9230" width="13.7109375" style="1" customWidth="1"/>
    <col min="9231" max="9472" width="11.42578125" style="1"/>
    <col min="9473" max="9473" width="10.85546875" style="1" customWidth="1"/>
    <col min="9474" max="9474" width="25.5703125" style="1" customWidth="1"/>
    <col min="9475" max="9475" width="33.28515625" style="1" customWidth="1"/>
    <col min="9476" max="9476" width="13" style="1" bestFit="1" customWidth="1"/>
    <col min="9477" max="9477" width="13.7109375" style="1" bestFit="1" customWidth="1"/>
    <col min="9478" max="9478" width="13" style="1" bestFit="1" customWidth="1"/>
    <col min="9479" max="9479" width="13" style="1" customWidth="1"/>
    <col min="9480" max="9480" width="15" style="1" bestFit="1" customWidth="1"/>
    <col min="9481" max="9482" width="13" style="1" bestFit="1" customWidth="1"/>
    <col min="9483" max="9483" width="15" style="1" customWidth="1"/>
    <col min="9484" max="9484" width="14.7109375" style="1" customWidth="1"/>
    <col min="9485" max="9485" width="13.28515625" style="1" customWidth="1"/>
    <col min="9486" max="9486" width="13.7109375" style="1" customWidth="1"/>
    <col min="9487" max="9728" width="11.42578125" style="1"/>
    <col min="9729" max="9729" width="10.85546875" style="1" customWidth="1"/>
    <col min="9730" max="9730" width="25.5703125" style="1" customWidth="1"/>
    <col min="9731" max="9731" width="33.28515625" style="1" customWidth="1"/>
    <col min="9732" max="9732" width="13" style="1" bestFit="1" customWidth="1"/>
    <col min="9733" max="9733" width="13.7109375" style="1" bestFit="1" customWidth="1"/>
    <col min="9734" max="9734" width="13" style="1" bestFit="1" customWidth="1"/>
    <col min="9735" max="9735" width="13" style="1" customWidth="1"/>
    <col min="9736" max="9736" width="15" style="1" bestFit="1" customWidth="1"/>
    <col min="9737" max="9738" width="13" style="1" bestFit="1" customWidth="1"/>
    <col min="9739" max="9739" width="15" style="1" customWidth="1"/>
    <col min="9740" max="9740" width="14.7109375" style="1" customWidth="1"/>
    <col min="9741" max="9741" width="13.28515625" style="1" customWidth="1"/>
    <col min="9742" max="9742" width="13.7109375" style="1" customWidth="1"/>
    <col min="9743" max="9984" width="11.42578125" style="1"/>
    <col min="9985" max="9985" width="10.85546875" style="1" customWidth="1"/>
    <col min="9986" max="9986" width="25.5703125" style="1" customWidth="1"/>
    <col min="9987" max="9987" width="33.28515625" style="1" customWidth="1"/>
    <col min="9988" max="9988" width="13" style="1" bestFit="1" customWidth="1"/>
    <col min="9989" max="9989" width="13.7109375" style="1" bestFit="1" customWidth="1"/>
    <col min="9990" max="9990" width="13" style="1" bestFit="1" customWidth="1"/>
    <col min="9991" max="9991" width="13" style="1" customWidth="1"/>
    <col min="9992" max="9992" width="15" style="1" bestFit="1" customWidth="1"/>
    <col min="9993" max="9994" width="13" style="1" bestFit="1" customWidth="1"/>
    <col min="9995" max="9995" width="15" style="1" customWidth="1"/>
    <col min="9996" max="9996" width="14.7109375" style="1" customWidth="1"/>
    <col min="9997" max="9997" width="13.28515625" style="1" customWidth="1"/>
    <col min="9998" max="9998" width="13.7109375" style="1" customWidth="1"/>
    <col min="9999" max="10240" width="11.42578125" style="1"/>
    <col min="10241" max="10241" width="10.85546875" style="1" customWidth="1"/>
    <col min="10242" max="10242" width="25.5703125" style="1" customWidth="1"/>
    <col min="10243" max="10243" width="33.28515625" style="1" customWidth="1"/>
    <col min="10244" max="10244" width="13" style="1" bestFit="1" customWidth="1"/>
    <col min="10245" max="10245" width="13.7109375" style="1" bestFit="1" customWidth="1"/>
    <col min="10246" max="10246" width="13" style="1" bestFit="1" customWidth="1"/>
    <col min="10247" max="10247" width="13" style="1" customWidth="1"/>
    <col min="10248" max="10248" width="15" style="1" bestFit="1" customWidth="1"/>
    <col min="10249" max="10250" width="13" style="1" bestFit="1" customWidth="1"/>
    <col min="10251" max="10251" width="15" style="1" customWidth="1"/>
    <col min="10252" max="10252" width="14.7109375" style="1" customWidth="1"/>
    <col min="10253" max="10253" width="13.28515625" style="1" customWidth="1"/>
    <col min="10254" max="10254" width="13.7109375" style="1" customWidth="1"/>
    <col min="10255" max="10496" width="11.42578125" style="1"/>
    <col min="10497" max="10497" width="10.85546875" style="1" customWidth="1"/>
    <col min="10498" max="10498" width="25.5703125" style="1" customWidth="1"/>
    <col min="10499" max="10499" width="33.28515625" style="1" customWidth="1"/>
    <col min="10500" max="10500" width="13" style="1" bestFit="1" customWidth="1"/>
    <col min="10501" max="10501" width="13.7109375" style="1" bestFit="1" customWidth="1"/>
    <col min="10502" max="10502" width="13" style="1" bestFit="1" customWidth="1"/>
    <col min="10503" max="10503" width="13" style="1" customWidth="1"/>
    <col min="10504" max="10504" width="15" style="1" bestFit="1" customWidth="1"/>
    <col min="10505" max="10506" width="13" style="1" bestFit="1" customWidth="1"/>
    <col min="10507" max="10507" width="15" style="1" customWidth="1"/>
    <col min="10508" max="10508" width="14.7109375" style="1" customWidth="1"/>
    <col min="10509" max="10509" width="13.28515625" style="1" customWidth="1"/>
    <col min="10510" max="10510" width="13.7109375" style="1" customWidth="1"/>
    <col min="10511" max="10752" width="11.42578125" style="1"/>
    <col min="10753" max="10753" width="10.85546875" style="1" customWidth="1"/>
    <col min="10754" max="10754" width="25.5703125" style="1" customWidth="1"/>
    <col min="10755" max="10755" width="33.28515625" style="1" customWidth="1"/>
    <col min="10756" max="10756" width="13" style="1" bestFit="1" customWidth="1"/>
    <col min="10757" max="10757" width="13.7109375" style="1" bestFit="1" customWidth="1"/>
    <col min="10758" max="10758" width="13" style="1" bestFit="1" customWidth="1"/>
    <col min="10759" max="10759" width="13" style="1" customWidth="1"/>
    <col min="10760" max="10760" width="15" style="1" bestFit="1" customWidth="1"/>
    <col min="10761" max="10762" width="13" style="1" bestFit="1" customWidth="1"/>
    <col min="10763" max="10763" width="15" style="1" customWidth="1"/>
    <col min="10764" max="10764" width="14.7109375" style="1" customWidth="1"/>
    <col min="10765" max="10765" width="13.28515625" style="1" customWidth="1"/>
    <col min="10766" max="10766" width="13.7109375" style="1" customWidth="1"/>
    <col min="10767" max="11008" width="11.42578125" style="1"/>
    <col min="11009" max="11009" width="10.85546875" style="1" customWidth="1"/>
    <col min="11010" max="11010" width="25.5703125" style="1" customWidth="1"/>
    <col min="11011" max="11011" width="33.28515625" style="1" customWidth="1"/>
    <col min="11012" max="11012" width="13" style="1" bestFit="1" customWidth="1"/>
    <col min="11013" max="11013" width="13.7109375" style="1" bestFit="1" customWidth="1"/>
    <col min="11014" max="11014" width="13" style="1" bestFit="1" customWidth="1"/>
    <col min="11015" max="11015" width="13" style="1" customWidth="1"/>
    <col min="11016" max="11016" width="15" style="1" bestFit="1" customWidth="1"/>
    <col min="11017" max="11018" width="13" style="1" bestFit="1" customWidth="1"/>
    <col min="11019" max="11019" width="15" style="1" customWidth="1"/>
    <col min="11020" max="11020" width="14.7109375" style="1" customWidth="1"/>
    <col min="11021" max="11021" width="13.28515625" style="1" customWidth="1"/>
    <col min="11022" max="11022" width="13.7109375" style="1" customWidth="1"/>
    <col min="11023" max="11264" width="11.42578125" style="1"/>
    <col min="11265" max="11265" width="10.85546875" style="1" customWidth="1"/>
    <col min="11266" max="11266" width="25.5703125" style="1" customWidth="1"/>
    <col min="11267" max="11267" width="33.28515625" style="1" customWidth="1"/>
    <col min="11268" max="11268" width="13" style="1" bestFit="1" customWidth="1"/>
    <col min="11269" max="11269" width="13.7109375" style="1" bestFit="1" customWidth="1"/>
    <col min="11270" max="11270" width="13" style="1" bestFit="1" customWidth="1"/>
    <col min="11271" max="11271" width="13" style="1" customWidth="1"/>
    <col min="11272" max="11272" width="15" style="1" bestFit="1" customWidth="1"/>
    <col min="11273" max="11274" width="13" style="1" bestFit="1" customWidth="1"/>
    <col min="11275" max="11275" width="15" style="1" customWidth="1"/>
    <col min="11276" max="11276" width="14.7109375" style="1" customWidth="1"/>
    <col min="11277" max="11277" width="13.28515625" style="1" customWidth="1"/>
    <col min="11278" max="11278" width="13.7109375" style="1" customWidth="1"/>
    <col min="11279" max="11520" width="11.42578125" style="1"/>
    <col min="11521" max="11521" width="10.85546875" style="1" customWidth="1"/>
    <col min="11522" max="11522" width="25.5703125" style="1" customWidth="1"/>
    <col min="11523" max="11523" width="33.28515625" style="1" customWidth="1"/>
    <col min="11524" max="11524" width="13" style="1" bestFit="1" customWidth="1"/>
    <col min="11525" max="11525" width="13.7109375" style="1" bestFit="1" customWidth="1"/>
    <col min="11526" max="11526" width="13" style="1" bestFit="1" customWidth="1"/>
    <col min="11527" max="11527" width="13" style="1" customWidth="1"/>
    <col min="11528" max="11528" width="15" style="1" bestFit="1" customWidth="1"/>
    <col min="11529" max="11530" width="13" style="1" bestFit="1" customWidth="1"/>
    <col min="11531" max="11531" width="15" style="1" customWidth="1"/>
    <col min="11532" max="11532" width="14.7109375" style="1" customWidth="1"/>
    <col min="11533" max="11533" width="13.28515625" style="1" customWidth="1"/>
    <col min="11534" max="11534" width="13.7109375" style="1" customWidth="1"/>
    <col min="11535" max="11776" width="11.42578125" style="1"/>
    <col min="11777" max="11777" width="10.85546875" style="1" customWidth="1"/>
    <col min="11778" max="11778" width="25.5703125" style="1" customWidth="1"/>
    <col min="11779" max="11779" width="33.28515625" style="1" customWidth="1"/>
    <col min="11780" max="11780" width="13" style="1" bestFit="1" customWidth="1"/>
    <col min="11781" max="11781" width="13.7109375" style="1" bestFit="1" customWidth="1"/>
    <col min="11782" max="11782" width="13" style="1" bestFit="1" customWidth="1"/>
    <col min="11783" max="11783" width="13" style="1" customWidth="1"/>
    <col min="11784" max="11784" width="15" style="1" bestFit="1" customWidth="1"/>
    <col min="11785" max="11786" width="13" style="1" bestFit="1" customWidth="1"/>
    <col min="11787" max="11787" width="15" style="1" customWidth="1"/>
    <col min="11788" max="11788" width="14.7109375" style="1" customWidth="1"/>
    <col min="11789" max="11789" width="13.28515625" style="1" customWidth="1"/>
    <col min="11790" max="11790" width="13.7109375" style="1" customWidth="1"/>
    <col min="11791" max="12032" width="11.42578125" style="1"/>
    <col min="12033" max="12033" width="10.85546875" style="1" customWidth="1"/>
    <col min="12034" max="12034" width="25.5703125" style="1" customWidth="1"/>
    <col min="12035" max="12035" width="33.28515625" style="1" customWidth="1"/>
    <col min="12036" max="12036" width="13" style="1" bestFit="1" customWidth="1"/>
    <col min="12037" max="12037" width="13.7109375" style="1" bestFit="1" customWidth="1"/>
    <col min="12038" max="12038" width="13" style="1" bestFit="1" customWidth="1"/>
    <col min="12039" max="12039" width="13" style="1" customWidth="1"/>
    <col min="12040" max="12040" width="15" style="1" bestFit="1" customWidth="1"/>
    <col min="12041" max="12042" width="13" style="1" bestFit="1" customWidth="1"/>
    <col min="12043" max="12043" width="15" style="1" customWidth="1"/>
    <col min="12044" max="12044" width="14.7109375" style="1" customWidth="1"/>
    <col min="12045" max="12045" width="13.28515625" style="1" customWidth="1"/>
    <col min="12046" max="12046" width="13.7109375" style="1" customWidth="1"/>
    <col min="12047" max="12288" width="11.42578125" style="1"/>
    <col min="12289" max="12289" width="10.85546875" style="1" customWidth="1"/>
    <col min="12290" max="12290" width="25.5703125" style="1" customWidth="1"/>
    <col min="12291" max="12291" width="33.28515625" style="1" customWidth="1"/>
    <col min="12292" max="12292" width="13" style="1" bestFit="1" customWidth="1"/>
    <col min="12293" max="12293" width="13.7109375" style="1" bestFit="1" customWidth="1"/>
    <col min="12294" max="12294" width="13" style="1" bestFit="1" customWidth="1"/>
    <col min="12295" max="12295" width="13" style="1" customWidth="1"/>
    <col min="12296" max="12296" width="15" style="1" bestFit="1" customWidth="1"/>
    <col min="12297" max="12298" width="13" style="1" bestFit="1" customWidth="1"/>
    <col min="12299" max="12299" width="15" style="1" customWidth="1"/>
    <col min="12300" max="12300" width="14.7109375" style="1" customWidth="1"/>
    <col min="12301" max="12301" width="13.28515625" style="1" customWidth="1"/>
    <col min="12302" max="12302" width="13.7109375" style="1" customWidth="1"/>
    <col min="12303" max="12544" width="11.42578125" style="1"/>
    <col min="12545" max="12545" width="10.85546875" style="1" customWidth="1"/>
    <col min="12546" max="12546" width="25.5703125" style="1" customWidth="1"/>
    <col min="12547" max="12547" width="33.28515625" style="1" customWidth="1"/>
    <col min="12548" max="12548" width="13" style="1" bestFit="1" customWidth="1"/>
    <col min="12549" max="12549" width="13.7109375" style="1" bestFit="1" customWidth="1"/>
    <col min="12550" max="12550" width="13" style="1" bestFit="1" customWidth="1"/>
    <col min="12551" max="12551" width="13" style="1" customWidth="1"/>
    <col min="12552" max="12552" width="15" style="1" bestFit="1" customWidth="1"/>
    <col min="12553" max="12554" width="13" style="1" bestFit="1" customWidth="1"/>
    <col min="12555" max="12555" width="15" style="1" customWidth="1"/>
    <col min="12556" max="12556" width="14.7109375" style="1" customWidth="1"/>
    <col min="12557" max="12557" width="13.28515625" style="1" customWidth="1"/>
    <col min="12558" max="12558" width="13.7109375" style="1" customWidth="1"/>
    <col min="12559" max="12800" width="11.42578125" style="1"/>
    <col min="12801" max="12801" width="10.85546875" style="1" customWidth="1"/>
    <col min="12802" max="12802" width="25.5703125" style="1" customWidth="1"/>
    <col min="12803" max="12803" width="33.28515625" style="1" customWidth="1"/>
    <col min="12804" max="12804" width="13" style="1" bestFit="1" customWidth="1"/>
    <col min="12805" max="12805" width="13.7109375" style="1" bestFit="1" customWidth="1"/>
    <col min="12806" max="12806" width="13" style="1" bestFit="1" customWidth="1"/>
    <col min="12807" max="12807" width="13" style="1" customWidth="1"/>
    <col min="12808" max="12808" width="15" style="1" bestFit="1" customWidth="1"/>
    <col min="12809" max="12810" width="13" style="1" bestFit="1" customWidth="1"/>
    <col min="12811" max="12811" width="15" style="1" customWidth="1"/>
    <col min="12812" max="12812" width="14.7109375" style="1" customWidth="1"/>
    <col min="12813" max="12813" width="13.28515625" style="1" customWidth="1"/>
    <col min="12814" max="12814" width="13.7109375" style="1" customWidth="1"/>
    <col min="12815" max="13056" width="11.42578125" style="1"/>
    <col min="13057" max="13057" width="10.85546875" style="1" customWidth="1"/>
    <col min="13058" max="13058" width="25.5703125" style="1" customWidth="1"/>
    <col min="13059" max="13059" width="33.28515625" style="1" customWidth="1"/>
    <col min="13060" max="13060" width="13" style="1" bestFit="1" customWidth="1"/>
    <col min="13061" max="13061" width="13.7109375" style="1" bestFit="1" customWidth="1"/>
    <col min="13062" max="13062" width="13" style="1" bestFit="1" customWidth="1"/>
    <col min="13063" max="13063" width="13" style="1" customWidth="1"/>
    <col min="13064" max="13064" width="15" style="1" bestFit="1" customWidth="1"/>
    <col min="13065" max="13066" width="13" style="1" bestFit="1" customWidth="1"/>
    <col min="13067" max="13067" width="15" style="1" customWidth="1"/>
    <col min="13068" max="13068" width="14.7109375" style="1" customWidth="1"/>
    <col min="13069" max="13069" width="13.28515625" style="1" customWidth="1"/>
    <col min="13070" max="13070" width="13.7109375" style="1" customWidth="1"/>
    <col min="13071" max="13312" width="11.42578125" style="1"/>
    <col min="13313" max="13313" width="10.85546875" style="1" customWidth="1"/>
    <col min="13314" max="13314" width="25.5703125" style="1" customWidth="1"/>
    <col min="13315" max="13315" width="33.28515625" style="1" customWidth="1"/>
    <col min="13316" max="13316" width="13" style="1" bestFit="1" customWidth="1"/>
    <col min="13317" max="13317" width="13.7109375" style="1" bestFit="1" customWidth="1"/>
    <col min="13318" max="13318" width="13" style="1" bestFit="1" customWidth="1"/>
    <col min="13319" max="13319" width="13" style="1" customWidth="1"/>
    <col min="13320" max="13320" width="15" style="1" bestFit="1" customWidth="1"/>
    <col min="13321" max="13322" width="13" style="1" bestFit="1" customWidth="1"/>
    <col min="13323" max="13323" width="15" style="1" customWidth="1"/>
    <col min="13324" max="13324" width="14.7109375" style="1" customWidth="1"/>
    <col min="13325" max="13325" width="13.28515625" style="1" customWidth="1"/>
    <col min="13326" max="13326" width="13.7109375" style="1" customWidth="1"/>
    <col min="13327" max="13568" width="11.42578125" style="1"/>
    <col min="13569" max="13569" width="10.85546875" style="1" customWidth="1"/>
    <col min="13570" max="13570" width="25.5703125" style="1" customWidth="1"/>
    <col min="13571" max="13571" width="33.28515625" style="1" customWidth="1"/>
    <col min="13572" max="13572" width="13" style="1" bestFit="1" customWidth="1"/>
    <col min="13573" max="13573" width="13.7109375" style="1" bestFit="1" customWidth="1"/>
    <col min="13574" max="13574" width="13" style="1" bestFit="1" customWidth="1"/>
    <col min="13575" max="13575" width="13" style="1" customWidth="1"/>
    <col min="13576" max="13576" width="15" style="1" bestFit="1" customWidth="1"/>
    <col min="13577" max="13578" width="13" style="1" bestFit="1" customWidth="1"/>
    <col min="13579" max="13579" width="15" style="1" customWidth="1"/>
    <col min="13580" max="13580" width="14.7109375" style="1" customWidth="1"/>
    <col min="13581" max="13581" width="13.28515625" style="1" customWidth="1"/>
    <col min="13582" max="13582" width="13.7109375" style="1" customWidth="1"/>
    <col min="13583" max="13824" width="11.42578125" style="1"/>
    <col min="13825" max="13825" width="10.85546875" style="1" customWidth="1"/>
    <col min="13826" max="13826" width="25.5703125" style="1" customWidth="1"/>
    <col min="13827" max="13827" width="33.28515625" style="1" customWidth="1"/>
    <col min="13828" max="13828" width="13" style="1" bestFit="1" customWidth="1"/>
    <col min="13829" max="13829" width="13.7109375" style="1" bestFit="1" customWidth="1"/>
    <col min="13830" max="13830" width="13" style="1" bestFit="1" customWidth="1"/>
    <col min="13831" max="13831" width="13" style="1" customWidth="1"/>
    <col min="13832" max="13832" width="15" style="1" bestFit="1" customWidth="1"/>
    <col min="13833" max="13834" width="13" style="1" bestFit="1" customWidth="1"/>
    <col min="13835" max="13835" width="15" style="1" customWidth="1"/>
    <col min="13836" max="13836" width="14.7109375" style="1" customWidth="1"/>
    <col min="13837" max="13837" width="13.28515625" style="1" customWidth="1"/>
    <col min="13838" max="13838" width="13.7109375" style="1" customWidth="1"/>
    <col min="13839" max="14080" width="11.42578125" style="1"/>
    <col min="14081" max="14081" width="10.85546875" style="1" customWidth="1"/>
    <col min="14082" max="14082" width="25.5703125" style="1" customWidth="1"/>
    <col min="14083" max="14083" width="33.28515625" style="1" customWidth="1"/>
    <col min="14084" max="14084" width="13" style="1" bestFit="1" customWidth="1"/>
    <col min="14085" max="14085" width="13.7109375" style="1" bestFit="1" customWidth="1"/>
    <col min="14086" max="14086" width="13" style="1" bestFit="1" customWidth="1"/>
    <col min="14087" max="14087" width="13" style="1" customWidth="1"/>
    <col min="14088" max="14088" width="15" style="1" bestFit="1" customWidth="1"/>
    <col min="14089" max="14090" width="13" style="1" bestFit="1" customWidth="1"/>
    <col min="14091" max="14091" width="15" style="1" customWidth="1"/>
    <col min="14092" max="14092" width="14.7109375" style="1" customWidth="1"/>
    <col min="14093" max="14093" width="13.28515625" style="1" customWidth="1"/>
    <col min="14094" max="14094" width="13.7109375" style="1" customWidth="1"/>
    <col min="14095" max="14336" width="11.42578125" style="1"/>
    <col min="14337" max="14337" width="10.85546875" style="1" customWidth="1"/>
    <col min="14338" max="14338" width="25.5703125" style="1" customWidth="1"/>
    <col min="14339" max="14339" width="33.28515625" style="1" customWidth="1"/>
    <col min="14340" max="14340" width="13" style="1" bestFit="1" customWidth="1"/>
    <col min="14341" max="14341" width="13.7109375" style="1" bestFit="1" customWidth="1"/>
    <col min="14342" max="14342" width="13" style="1" bestFit="1" customWidth="1"/>
    <col min="14343" max="14343" width="13" style="1" customWidth="1"/>
    <col min="14344" max="14344" width="15" style="1" bestFit="1" customWidth="1"/>
    <col min="14345" max="14346" width="13" style="1" bestFit="1" customWidth="1"/>
    <col min="14347" max="14347" width="15" style="1" customWidth="1"/>
    <col min="14348" max="14348" width="14.7109375" style="1" customWidth="1"/>
    <col min="14349" max="14349" width="13.28515625" style="1" customWidth="1"/>
    <col min="14350" max="14350" width="13.7109375" style="1" customWidth="1"/>
    <col min="14351" max="14592" width="11.42578125" style="1"/>
    <col min="14593" max="14593" width="10.85546875" style="1" customWidth="1"/>
    <col min="14594" max="14594" width="25.5703125" style="1" customWidth="1"/>
    <col min="14595" max="14595" width="33.28515625" style="1" customWidth="1"/>
    <col min="14596" max="14596" width="13" style="1" bestFit="1" customWidth="1"/>
    <col min="14597" max="14597" width="13.7109375" style="1" bestFit="1" customWidth="1"/>
    <col min="14598" max="14598" width="13" style="1" bestFit="1" customWidth="1"/>
    <col min="14599" max="14599" width="13" style="1" customWidth="1"/>
    <col min="14600" max="14600" width="15" style="1" bestFit="1" customWidth="1"/>
    <col min="14601" max="14602" width="13" style="1" bestFit="1" customWidth="1"/>
    <col min="14603" max="14603" width="15" style="1" customWidth="1"/>
    <col min="14604" max="14604" width="14.7109375" style="1" customWidth="1"/>
    <col min="14605" max="14605" width="13.28515625" style="1" customWidth="1"/>
    <col min="14606" max="14606" width="13.7109375" style="1" customWidth="1"/>
    <col min="14607" max="14848" width="11.42578125" style="1"/>
    <col min="14849" max="14849" width="10.85546875" style="1" customWidth="1"/>
    <col min="14850" max="14850" width="25.5703125" style="1" customWidth="1"/>
    <col min="14851" max="14851" width="33.28515625" style="1" customWidth="1"/>
    <col min="14852" max="14852" width="13" style="1" bestFit="1" customWidth="1"/>
    <col min="14853" max="14853" width="13.7109375" style="1" bestFit="1" customWidth="1"/>
    <col min="14854" max="14854" width="13" style="1" bestFit="1" customWidth="1"/>
    <col min="14855" max="14855" width="13" style="1" customWidth="1"/>
    <col min="14856" max="14856" width="15" style="1" bestFit="1" customWidth="1"/>
    <col min="14857" max="14858" width="13" style="1" bestFit="1" customWidth="1"/>
    <col min="14859" max="14859" width="15" style="1" customWidth="1"/>
    <col min="14860" max="14860" width="14.7109375" style="1" customWidth="1"/>
    <col min="14861" max="14861" width="13.28515625" style="1" customWidth="1"/>
    <col min="14862" max="14862" width="13.7109375" style="1" customWidth="1"/>
    <col min="14863" max="15104" width="11.42578125" style="1"/>
    <col min="15105" max="15105" width="10.85546875" style="1" customWidth="1"/>
    <col min="15106" max="15106" width="25.5703125" style="1" customWidth="1"/>
    <col min="15107" max="15107" width="33.28515625" style="1" customWidth="1"/>
    <col min="15108" max="15108" width="13" style="1" bestFit="1" customWidth="1"/>
    <col min="15109" max="15109" width="13.7109375" style="1" bestFit="1" customWidth="1"/>
    <col min="15110" max="15110" width="13" style="1" bestFit="1" customWidth="1"/>
    <col min="15111" max="15111" width="13" style="1" customWidth="1"/>
    <col min="15112" max="15112" width="15" style="1" bestFit="1" customWidth="1"/>
    <col min="15113" max="15114" width="13" style="1" bestFit="1" customWidth="1"/>
    <col min="15115" max="15115" width="15" style="1" customWidth="1"/>
    <col min="15116" max="15116" width="14.7109375" style="1" customWidth="1"/>
    <col min="15117" max="15117" width="13.28515625" style="1" customWidth="1"/>
    <col min="15118" max="15118" width="13.7109375" style="1" customWidth="1"/>
    <col min="15119" max="15360" width="11.42578125" style="1"/>
    <col min="15361" max="15361" width="10.85546875" style="1" customWidth="1"/>
    <col min="15362" max="15362" width="25.5703125" style="1" customWidth="1"/>
    <col min="15363" max="15363" width="33.28515625" style="1" customWidth="1"/>
    <col min="15364" max="15364" width="13" style="1" bestFit="1" customWidth="1"/>
    <col min="15365" max="15365" width="13.7109375" style="1" bestFit="1" customWidth="1"/>
    <col min="15366" max="15366" width="13" style="1" bestFit="1" customWidth="1"/>
    <col min="15367" max="15367" width="13" style="1" customWidth="1"/>
    <col min="15368" max="15368" width="15" style="1" bestFit="1" customWidth="1"/>
    <col min="15369" max="15370" width="13" style="1" bestFit="1" customWidth="1"/>
    <col min="15371" max="15371" width="15" style="1" customWidth="1"/>
    <col min="15372" max="15372" width="14.7109375" style="1" customWidth="1"/>
    <col min="15373" max="15373" width="13.28515625" style="1" customWidth="1"/>
    <col min="15374" max="15374" width="13.7109375" style="1" customWidth="1"/>
    <col min="15375" max="15616" width="11.42578125" style="1"/>
    <col min="15617" max="15617" width="10.85546875" style="1" customWidth="1"/>
    <col min="15618" max="15618" width="25.5703125" style="1" customWidth="1"/>
    <col min="15619" max="15619" width="33.28515625" style="1" customWidth="1"/>
    <col min="15620" max="15620" width="13" style="1" bestFit="1" customWidth="1"/>
    <col min="15621" max="15621" width="13.7109375" style="1" bestFit="1" customWidth="1"/>
    <col min="15622" max="15622" width="13" style="1" bestFit="1" customWidth="1"/>
    <col min="15623" max="15623" width="13" style="1" customWidth="1"/>
    <col min="15624" max="15624" width="15" style="1" bestFit="1" customWidth="1"/>
    <col min="15625" max="15626" width="13" style="1" bestFit="1" customWidth="1"/>
    <col min="15627" max="15627" width="15" style="1" customWidth="1"/>
    <col min="15628" max="15628" width="14.7109375" style="1" customWidth="1"/>
    <col min="15629" max="15629" width="13.28515625" style="1" customWidth="1"/>
    <col min="15630" max="15630" width="13.7109375" style="1" customWidth="1"/>
    <col min="15631" max="15872" width="11.42578125" style="1"/>
    <col min="15873" max="15873" width="10.85546875" style="1" customWidth="1"/>
    <col min="15874" max="15874" width="25.5703125" style="1" customWidth="1"/>
    <col min="15875" max="15875" width="33.28515625" style="1" customWidth="1"/>
    <col min="15876" max="15876" width="13" style="1" bestFit="1" customWidth="1"/>
    <col min="15877" max="15877" width="13.7109375" style="1" bestFit="1" customWidth="1"/>
    <col min="15878" max="15878" width="13" style="1" bestFit="1" customWidth="1"/>
    <col min="15879" max="15879" width="13" style="1" customWidth="1"/>
    <col min="15880" max="15880" width="15" style="1" bestFit="1" customWidth="1"/>
    <col min="15881" max="15882" width="13" style="1" bestFit="1" customWidth="1"/>
    <col min="15883" max="15883" width="15" style="1" customWidth="1"/>
    <col min="15884" max="15884" width="14.7109375" style="1" customWidth="1"/>
    <col min="15885" max="15885" width="13.28515625" style="1" customWidth="1"/>
    <col min="15886" max="15886" width="13.7109375" style="1" customWidth="1"/>
    <col min="15887" max="16128" width="11.42578125" style="1"/>
    <col min="16129" max="16129" width="10.85546875" style="1" customWidth="1"/>
    <col min="16130" max="16130" width="25.5703125" style="1" customWidth="1"/>
    <col min="16131" max="16131" width="33.28515625" style="1" customWidth="1"/>
    <col min="16132" max="16132" width="13" style="1" bestFit="1" customWidth="1"/>
    <col min="16133" max="16133" width="13.7109375" style="1" bestFit="1" customWidth="1"/>
    <col min="16134" max="16134" width="13" style="1" bestFit="1" customWidth="1"/>
    <col min="16135" max="16135" width="13" style="1" customWidth="1"/>
    <col min="16136" max="16136" width="15" style="1" bestFit="1" customWidth="1"/>
    <col min="16137" max="16138" width="13" style="1" bestFit="1" customWidth="1"/>
    <col min="16139" max="16139" width="15" style="1" customWidth="1"/>
    <col min="16140" max="16140" width="14.7109375" style="1" customWidth="1"/>
    <col min="16141" max="16141" width="13.28515625" style="1" customWidth="1"/>
    <col min="16142" max="16142" width="13.7109375" style="1" customWidth="1"/>
    <col min="16143" max="16384" width="11.42578125" style="1"/>
  </cols>
  <sheetData>
    <row r="1" spans="1:14" ht="26.25" customHeight="1" x14ac:dyDescent="0.2">
      <c r="A1" s="8" t="s">
        <v>5</v>
      </c>
      <c r="B1" s="8" t="s">
        <v>26</v>
      </c>
      <c r="C1" s="8" t="s">
        <v>11</v>
      </c>
      <c r="D1" s="8" t="s">
        <v>6</v>
      </c>
      <c r="E1" s="8" t="s">
        <v>7</v>
      </c>
      <c r="F1" s="8" t="s">
        <v>0</v>
      </c>
      <c r="G1" s="6" t="s">
        <v>8</v>
      </c>
      <c r="H1" s="6" t="s">
        <v>1</v>
      </c>
      <c r="I1" s="8" t="s">
        <v>2</v>
      </c>
      <c r="J1" s="7" t="s">
        <v>3</v>
      </c>
      <c r="K1" s="6" t="s">
        <v>9</v>
      </c>
      <c r="L1" s="6" t="s">
        <v>4</v>
      </c>
      <c r="M1" s="6" t="s">
        <v>339</v>
      </c>
      <c r="N1" s="6" t="s">
        <v>340</v>
      </c>
    </row>
    <row r="2" spans="1:14" ht="15" customHeight="1" x14ac:dyDescent="0.2">
      <c r="A2" s="1" t="s">
        <v>27</v>
      </c>
      <c r="B2" s="1" t="s">
        <v>208</v>
      </c>
      <c r="C2" s="1" t="s">
        <v>118</v>
      </c>
      <c r="D2" s="2">
        <v>2056000</v>
      </c>
      <c r="E2" s="2">
        <v>-254949.98</v>
      </c>
      <c r="F2" s="2">
        <v>1801050.02</v>
      </c>
      <c r="G2" s="17" t="s">
        <v>10</v>
      </c>
      <c r="H2" s="2">
        <v>1411957.26</v>
      </c>
      <c r="I2" s="2">
        <v>1411957.26</v>
      </c>
      <c r="J2" s="2">
        <v>1317884.3500000001</v>
      </c>
      <c r="K2" s="2">
        <v>389092.76</v>
      </c>
      <c r="L2" s="2">
        <v>389092.76</v>
      </c>
      <c r="M2" s="15" t="s">
        <v>10</v>
      </c>
      <c r="N2" s="16">
        <f>IFERROR(+I2/F2,0)</f>
        <v>0.78396337931802695</v>
      </c>
    </row>
    <row r="3" spans="1:14" ht="15" customHeight="1" x14ac:dyDescent="0.2">
      <c r="A3" s="1" t="s">
        <v>28</v>
      </c>
      <c r="B3" s="1" t="s">
        <v>208</v>
      </c>
      <c r="C3" s="1" t="s">
        <v>119</v>
      </c>
      <c r="D3" s="2">
        <v>194074</v>
      </c>
      <c r="E3" s="2">
        <v>0</v>
      </c>
      <c r="F3" s="2">
        <v>194074</v>
      </c>
      <c r="G3" s="17" t="s">
        <v>10</v>
      </c>
      <c r="H3" s="2">
        <v>43987</v>
      </c>
      <c r="I3" s="2">
        <v>43987</v>
      </c>
      <c r="J3" s="2">
        <v>35813.54</v>
      </c>
      <c r="K3" s="2">
        <v>150087</v>
      </c>
      <c r="L3" s="2">
        <v>150087</v>
      </c>
      <c r="M3" s="15" t="s">
        <v>10</v>
      </c>
      <c r="N3" s="16">
        <f t="shared" ref="N3:N66" si="0">IFERROR(+I3/F3,0)</f>
        <v>0.2266506590269691</v>
      </c>
    </row>
    <row r="4" spans="1:14" ht="15" customHeight="1" x14ac:dyDescent="0.2">
      <c r="A4" s="1" t="s">
        <v>29</v>
      </c>
      <c r="B4" s="1" t="s">
        <v>208</v>
      </c>
      <c r="C4" s="1" t="s">
        <v>120</v>
      </c>
      <c r="D4" s="2">
        <v>71100</v>
      </c>
      <c r="E4" s="2">
        <v>26000</v>
      </c>
      <c r="F4" s="2">
        <v>97100</v>
      </c>
      <c r="G4" s="17" t="s">
        <v>10</v>
      </c>
      <c r="H4" s="2">
        <v>82537.570000000007</v>
      </c>
      <c r="I4" s="2">
        <v>82537.570000000007</v>
      </c>
      <c r="J4" s="2">
        <v>72141.89</v>
      </c>
      <c r="K4" s="2">
        <v>14562.43</v>
      </c>
      <c r="L4" s="2">
        <v>14562.43</v>
      </c>
      <c r="M4" s="15" t="s">
        <v>10</v>
      </c>
      <c r="N4" s="16">
        <f t="shared" si="0"/>
        <v>0.8500264675592174</v>
      </c>
    </row>
    <row r="5" spans="1:14" ht="15" customHeight="1" x14ac:dyDescent="0.2">
      <c r="A5" s="1" t="s">
        <v>341</v>
      </c>
      <c r="B5" s="1" t="s">
        <v>208</v>
      </c>
      <c r="C5" s="1" t="s">
        <v>169</v>
      </c>
      <c r="D5" s="2">
        <v>0</v>
      </c>
      <c r="E5" s="2">
        <v>9000</v>
      </c>
      <c r="F5" s="2">
        <v>9000</v>
      </c>
      <c r="G5" s="17" t="s">
        <v>10</v>
      </c>
      <c r="H5" s="2">
        <v>0</v>
      </c>
      <c r="I5" s="2">
        <v>0</v>
      </c>
      <c r="J5" s="2">
        <v>0</v>
      </c>
      <c r="K5" s="2">
        <v>9000</v>
      </c>
      <c r="L5" s="2">
        <v>9000</v>
      </c>
      <c r="M5" s="15" t="s">
        <v>10</v>
      </c>
      <c r="N5" s="16">
        <f t="shared" si="0"/>
        <v>0</v>
      </c>
    </row>
    <row r="6" spans="1:14" ht="15" customHeight="1" x14ac:dyDescent="0.2">
      <c r="A6" s="1" t="s">
        <v>337</v>
      </c>
      <c r="B6" s="1" t="s">
        <v>208</v>
      </c>
      <c r="C6" s="1" t="s">
        <v>333</v>
      </c>
      <c r="D6" s="2">
        <v>8000</v>
      </c>
      <c r="E6" s="2">
        <v>0</v>
      </c>
      <c r="F6" s="2">
        <v>8000</v>
      </c>
      <c r="G6" s="17" t="s">
        <v>10</v>
      </c>
      <c r="H6" s="2">
        <v>953.76</v>
      </c>
      <c r="I6" s="2">
        <v>953.76</v>
      </c>
      <c r="J6" s="2">
        <v>863.64</v>
      </c>
      <c r="K6" s="2">
        <v>7046.24</v>
      </c>
      <c r="L6" s="2">
        <v>7046.24</v>
      </c>
      <c r="M6" s="15" t="s">
        <v>10</v>
      </c>
      <c r="N6" s="16">
        <f t="shared" si="0"/>
        <v>0.11921999999999999</v>
      </c>
    </row>
    <row r="7" spans="1:14" ht="15" customHeight="1" x14ac:dyDescent="0.2">
      <c r="A7" s="1" t="s">
        <v>30</v>
      </c>
      <c r="B7" s="1" t="s">
        <v>208</v>
      </c>
      <c r="C7" s="1" t="s">
        <v>121</v>
      </c>
      <c r="D7" s="2">
        <v>271920</v>
      </c>
      <c r="E7" s="2">
        <v>0</v>
      </c>
      <c r="F7" s="2">
        <v>271920</v>
      </c>
      <c r="G7" s="17" t="s">
        <v>10</v>
      </c>
      <c r="H7" s="2">
        <v>213620.24</v>
      </c>
      <c r="I7" s="2">
        <v>211786.23999999999</v>
      </c>
      <c r="J7" s="2">
        <v>207187.74</v>
      </c>
      <c r="K7" s="2">
        <v>58299.76</v>
      </c>
      <c r="L7" s="2">
        <v>60133.760000000002</v>
      </c>
      <c r="M7" s="15" t="s">
        <v>10</v>
      </c>
      <c r="N7" s="16">
        <f t="shared" si="0"/>
        <v>0.77885495734039423</v>
      </c>
    </row>
    <row r="8" spans="1:14" ht="15" customHeight="1" x14ac:dyDescent="0.2">
      <c r="A8" s="1" t="s">
        <v>31</v>
      </c>
      <c r="B8" s="1" t="s">
        <v>208</v>
      </c>
      <c r="C8" s="1" t="s">
        <v>122</v>
      </c>
      <c r="D8" s="2">
        <v>18000</v>
      </c>
      <c r="E8" s="2">
        <v>5000</v>
      </c>
      <c r="F8" s="2">
        <v>23000</v>
      </c>
      <c r="G8" s="17" t="s">
        <v>10</v>
      </c>
      <c r="H8" s="2">
        <v>15445.22</v>
      </c>
      <c r="I8" s="2">
        <v>15445.22</v>
      </c>
      <c r="J8" s="2">
        <v>13004.62</v>
      </c>
      <c r="K8" s="2">
        <v>7554.78</v>
      </c>
      <c r="L8" s="2">
        <v>7554.78</v>
      </c>
      <c r="M8" s="15" t="s">
        <v>10</v>
      </c>
      <c r="N8" s="16">
        <f t="shared" si="0"/>
        <v>0.67153130434782604</v>
      </c>
    </row>
    <row r="9" spans="1:14" ht="15" customHeight="1" x14ac:dyDescent="0.2">
      <c r="A9" s="1" t="s">
        <v>32</v>
      </c>
      <c r="B9" s="1" t="s">
        <v>208</v>
      </c>
      <c r="C9" s="1" t="s">
        <v>123</v>
      </c>
      <c r="D9" s="2">
        <v>6000</v>
      </c>
      <c r="E9" s="2">
        <v>0</v>
      </c>
      <c r="F9" s="2">
        <v>6000</v>
      </c>
      <c r="G9" s="17" t="s">
        <v>10</v>
      </c>
      <c r="H9" s="2">
        <v>0</v>
      </c>
      <c r="I9" s="2">
        <v>0</v>
      </c>
      <c r="J9" s="2">
        <v>0</v>
      </c>
      <c r="K9" s="2">
        <v>6000</v>
      </c>
      <c r="L9" s="2">
        <v>6000</v>
      </c>
      <c r="M9" s="15" t="s">
        <v>10</v>
      </c>
      <c r="N9" s="16">
        <f t="shared" si="0"/>
        <v>0</v>
      </c>
    </row>
    <row r="10" spans="1:14" ht="15" customHeight="1" x14ac:dyDescent="0.2">
      <c r="A10" s="1" t="s">
        <v>33</v>
      </c>
      <c r="B10" s="1" t="s">
        <v>208</v>
      </c>
      <c r="C10" s="1" t="s">
        <v>124</v>
      </c>
      <c r="D10" s="2">
        <v>282960.52</v>
      </c>
      <c r="E10" s="2">
        <v>0</v>
      </c>
      <c r="F10" s="2">
        <v>282960.52</v>
      </c>
      <c r="G10" s="17" t="s">
        <v>10</v>
      </c>
      <c r="H10" s="2">
        <v>184759.35</v>
      </c>
      <c r="I10" s="2">
        <v>184759.35</v>
      </c>
      <c r="J10" s="2">
        <v>153678.82</v>
      </c>
      <c r="K10" s="2">
        <v>98201.17</v>
      </c>
      <c r="L10" s="2">
        <v>98201.17</v>
      </c>
      <c r="M10" s="15" t="s">
        <v>10</v>
      </c>
      <c r="N10" s="16">
        <f t="shared" si="0"/>
        <v>0.65295098411608798</v>
      </c>
    </row>
    <row r="11" spans="1:14" ht="15" customHeight="1" x14ac:dyDescent="0.2">
      <c r="A11" s="1" t="s">
        <v>34</v>
      </c>
      <c r="B11" s="1" t="s">
        <v>208</v>
      </c>
      <c r="C11" s="1" t="s">
        <v>125</v>
      </c>
      <c r="D11" s="2">
        <v>193996.87</v>
      </c>
      <c r="E11" s="2">
        <v>0</v>
      </c>
      <c r="F11" s="2">
        <v>193996.87</v>
      </c>
      <c r="G11" s="17" t="s">
        <v>10</v>
      </c>
      <c r="H11" s="2">
        <v>175801.89</v>
      </c>
      <c r="I11" s="2">
        <v>175801.89</v>
      </c>
      <c r="J11" s="2">
        <v>174416.2</v>
      </c>
      <c r="K11" s="2">
        <v>18194.98</v>
      </c>
      <c r="L11" s="2">
        <v>18194.98</v>
      </c>
      <c r="M11" s="15" t="s">
        <v>10</v>
      </c>
      <c r="N11" s="16">
        <f t="shared" si="0"/>
        <v>0.9062099300880474</v>
      </c>
    </row>
    <row r="12" spans="1:14" ht="15" customHeight="1" x14ac:dyDescent="0.2">
      <c r="A12" s="1" t="s">
        <v>342</v>
      </c>
      <c r="B12" s="1" t="s">
        <v>208</v>
      </c>
      <c r="C12" s="1" t="s">
        <v>343</v>
      </c>
      <c r="D12" s="2">
        <v>800</v>
      </c>
      <c r="E12" s="2">
        <v>15300</v>
      </c>
      <c r="F12" s="2">
        <v>16100</v>
      </c>
      <c r="G12" s="17" t="s">
        <v>10</v>
      </c>
      <c r="H12" s="2">
        <v>15802.25</v>
      </c>
      <c r="I12" s="2">
        <v>15802.25</v>
      </c>
      <c r="J12" s="2">
        <v>6074.25</v>
      </c>
      <c r="K12" s="2">
        <v>297.75</v>
      </c>
      <c r="L12" s="2">
        <v>297.75</v>
      </c>
      <c r="M12" s="15" t="s">
        <v>10</v>
      </c>
      <c r="N12" s="16">
        <f t="shared" si="0"/>
        <v>0.98150621118012427</v>
      </c>
    </row>
    <row r="13" spans="1:14" ht="15" customHeight="1" x14ac:dyDescent="0.2">
      <c r="A13" s="1" t="s">
        <v>35</v>
      </c>
      <c r="B13" s="1" t="s">
        <v>208</v>
      </c>
      <c r="C13" s="1" t="s">
        <v>128</v>
      </c>
      <c r="D13" s="2">
        <v>276000</v>
      </c>
      <c r="E13" s="2">
        <v>56099.98</v>
      </c>
      <c r="F13" s="2">
        <v>332099.98</v>
      </c>
      <c r="G13" s="17" t="s">
        <v>10</v>
      </c>
      <c r="H13" s="2">
        <v>189257.75</v>
      </c>
      <c r="I13" s="2">
        <v>189257.75</v>
      </c>
      <c r="J13" s="2">
        <v>11060</v>
      </c>
      <c r="K13" s="2">
        <v>142842.23000000001</v>
      </c>
      <c r="L13" s="2">
        <v>142842.23000000001</v>
      </c>
      <c r="M13" s="15" t="s">
        <v>10</v>
      </c>
      <c r="N13" s="16">
        <f t="shared" si="0"/>
        <v>0.56988184702691047</v>
      </c>
    </row>
    <row r="14" spans="1:14" ht="15" customHeight="1" x14ac:dyDescent="0.2">
      <c r="A14" s="1" t="s">
        <v>36</v>
      </c>
      <c r="B14" s="1" t="s">
        <v>208</v>
      </c>
      <c r="C14" s="1" t="s">
        <v>129</v>
      </c>
      <c r="D14" s="2">
        <v>130000</v>
      </c>
      <c r="E14" s="2">
        <v>-11600</v>
      </c>
      <c r="F14" s="2">
        <v>118400</v>
      </c>
      <c r="G14" s="17" t="s">
        <v>10</v>
      </c>
      <c r="H14" s="2">
        <v>48545.2</v>
      </c>
      <c r="I14" s="2">
        <v>48545.2</v>
      </c>
      <c r="J14" s="2">
        <v>21289.7</v>
      </c>
      <c r="K14" s="2">
        <v>69854.8</v>
      </c>
      <c r="L14" s="2">
        <v>69854.8</v>
      </c>
      <c r="M14" s="15" t="s">
        <v>10</v>
      </c>
      <c r="N14" s="16">
        <f t="shared" si="0"/>
        <v>0.41001013513513512</v>
      </c>
    </row>
    <row r="15" spans="1:14" ht="15" customHeight="1" x14ac:dyDescent="0.2">
      <c r="A15" s="1" t="s">
        <v>37</v>
      </c>
      <c r="B15" s="1" t="s">
        <v>208</v>
      </c>
      <c r="C15" s="1" t="s">
        <v>130</v>
      </c>
      <c r="D15" s="2">
        <v>200000</v>
      </c>
      <c r="E15" s="2">
        <v>-170000</v>
      </c>
      <c r="F15" s="2">
        <v>30000</v>
      </c>
      <c r="G15" s="17" t="s">
        <v>10</v>
      </c>
      <c r="H15" s="2">
        <v>0</v>
      </c>
      <c r="I15" s="2">
        <v>0</v>
      </c>
      <c r="J15" s="2">
        <v>0</v>
      </c>
      <c r="K15" s="2">
        <v>30000</v>
      </c>
      <c r="L15" s="2">
        <v>30000</v>
      </c>
      <c r="M15" s="15" t="s">
        <v>10</v>
      </c>
      <c r="N15" s="16">
        <f t="shared" si="0"/>
        <v>0</v>
      </c>
    </row>
    <row r="16" spans="1:14" ht="15" customHeight="1" x14ac:dyDescent="0.2">
      <c r="A16" s="1" t="s">
        <v>38</v>
      </c>
      <c r="B16" s="1" t="s">
        <v>344</v>
      </c>
      <c r="C16" s="1" t="s">
        <v>131</v>
      </c>
      <c r="D16" s="2">
        <v>22000</v>
      </c>
      <c r="E16" s="2">
        <v>35000</v>
      </c>
      <c r="F16" s="2">
        <v>57000</v>
      </c>
      <c r="G16" s="17" t="s">
        <v>10</v>
      </c>
      <c r="H16" s="2">
        <v>33135.06</v>
      </c>
      <c r="I16" s="2">
        <v>33135.06</v>
      </c>
      <c r="J16" s="2">
        <v>0</v>
      </c>
      <c r="K16" s="2">
        <v>23864.94</v>
      </c>
      <c r="L16" s="2">
        <v>23864.94</v>
      </c>
      <c r="M16" s="15" t="s">
        <v>10</v>
      </c>
      <c r="N16" s="16">
        <f t="shared" si="0"/>
        <v>0.58131684210526313</v>
      </c>
    </row>
    <row r="17" spans="1:14" ht="15" customHeight="1" x14ac:dyDescent="0.2">
      <c r="A17" s="1" t="s">
        <v>39</v>
      </c>
      <c r="B17" s="1" t="s">
        <v>344</v>
      </c>
      <c r="C17" s="1" t="s">
        <v>132</v>
      </c>
      <c r="D17" s="2">
        <v>176000</v>
      </c>
      <c r="E17" s="2">
        <v>40000</v>
      </c>
      <c r="F17" s="2">
        <v>216000</v>
      </c>
      <c r="G17" s="17" t="s">
        <v>10</v>
      </c>
      <c r="H17" s="2">
        <v>155270.07999999999</v>
      </c>
      <c r="I17" s="2">
        <v>155270.07999999999</v>
      </c>
      <c r="J17" s="2">
        <v>155270.07999999999</v>
      </c>
      <c r="K17" s="2">
        <v>60729.919999999998</v>
      </c>
      <c r="L17" s="2">
        <v>60729.919999999998</v>
      </c>
      <c r="M17" s="15" t="s">
        <v>10</v>
      </c>
      <c r="N17" s="16">
        <f t="shared" si="0"/>
        <v>0.71884296296296291</v>
      </c>
    </row>
    <row r="18" spans="1:14" ht="15" customHeight="1" x14ac:dyDescent="0.2">
      <c r="A18" s="1" t="s">
        <v>40</v>
      </c>
      <c r="B18" s="1" t="s">
        <v>344</v>
      </c>
      <c r="C18" s="1" t="s">
        <v>133</v>
      </c>
      <c r="D18" s="2">
        <v>189000</v>
      </c>
      <c r="E18" s="2">
        <v>0</v>
      </c>
      <c r="F18" s="2">
        <v>189000</v>
      </c>
      <c r="G18" s="17" t="s">
        <v>10</v>
      </c>
      <c r="H18" s="2">
        <v>107084.74</v>
      </c>
      <c r="I18" s="2">
        <v>107084.74</v>
      </c>
      <c r="J18" s="2">
        <v>107071.46</v>
      </c>
      <c r="K18" s="2">
        <v>81915.259999999995</v>
      </c>
      <c r="L18" s="2">
        <v>81915.259999999995</v>
      </c>
      <c r="M18" s="15" t="s">
        <v>10</v>
      </c>
      <c r="N18" s="16">
        <f t="shared" si="0"/>
        <v>0.56658592592592594</v>
      </c>
    </row>
    <row r="19" spans="1:14" ht="15" customHeight="1" x14ac:dyDescent="0.2">
      <c r="A19" s="1" t="s">
        <v>41</v>
      </c>
      <c r="B19" s="1" t="s">
        <v>344</v>
      </c>
      <c r="C19" s="1" t="s">
        <v>134</v>
      </c>
      <c r="D19" s="2">
        <v>600</v>
      </c>
      <c r="E19" s="2">
        <v>0</v>
      </c>
      <c r="F19" s="2">
        <v>600</v>
      </c>
      <c r="G19" s="17" t="s">
        <v>10</v>
      </c>
      <c r="H19" s="2">
        <v>600</v>
      </c>
      <c r="I19" s="2">
        <v>251.19</v>
      </c>
      <c r="J19" s="2">
        <v>251.19</v>
      </c>
      <c r="K19" s="2">
        <v>0</v>
      </c>
      <c r="L19" s="2">
        <v>348.81</v>
      </c>
      <c r="M19" s="15" t="s">
        <v>10</v>
      </c>
      <c r="N19" s="16">
        <f t="shared" si="0"/>
        <v>0.41865000000000002</v>
      </c>
    </row>
    <row r="20" spans="1:14" ht="15" customHeight="1" x14ac:dyDescent="0.2">
      <c r="A20" s="1" t="s">
        <v>42</v>
      </c>
      <c r="B20" s="1" t="s">
        <v>344</v>
      </c>
      <c r="C20" s="1" t="s">
        <v>135</v>
      </c>
      <c r="D20" s="2">
        <v>2000</v>
      </c>
      <c r="E20" s="2">
        <v>0</v>
      </c>
      <c r="F20" s="2">
        <v>2000</v>
      </c>
      <c r="G20" s="17" t="s">
        <v>10</v>
      </c>
      <c r="H20" s="2">
        <v>0</v>
      </c>
      <c r="I20" s="2">
        <v>0</v>
      </c>
      <c r="J20" s="2">
        <v>0</v>
      </c>
      <c r="K20" s="2">
        <v>2000</v>
      </c>
      <c r="L20" s="2">
        <v>2000</v>
      </c>
      <c r="M20" s="15" t="s">
        <v>10</v>
      </c>
      <c r="N20" s="16">
        <f t="shared" si="0"/>
        <v>0</v>
      </c>
    </row>
    <row r="21" spans="1:14" ht="15" customHeight="1" x14ac:dyDescent="0.2">
      <c r="A21" s="1" t="s">
        <v>43</v>
      </c>
      <c r="B21" s="1" t="s">
        <v>344</v>
      </c>
      <c r="C21" s="1" t="s">
        <v>136</v>
      </c>
      <c r="D21" s="2">
        <v>5000</v>
      </c>
      <c r="E21" s="2">
        <v>0</v>
      </c>
      <c r="F21" s="2">
        <v>5000</v>
      </c>
      <c r="G21" s="17" t="s">
        <v>10</v>
      </c>
      <c r="H21" s="2">
        <v>0</v>
      </c>
      <c r="I21" s="2">
        <v>0</v>
      </c>
      <c r="J21" s="2">
        <v>0</v>
      </c>
      <c r="K21" s="2">
        <v>5000</v>
      </c>
      <c r="L21" s="2">
        <v>5000</v>
      </c>
      <c r="M21" s="15" t="s">
        <v>10</v>
      </c>
      <c r="N21" s="16">
        <f t="shared" si="0"/>
        <v>0</v>
      </c>
    </row>
    <row r="22" spans="1:14" ht="15" customHeight="1" x14ac:dyDescent="0.2">
      <c r="A22" s="1" t="s">
        <v>44</v>
      </c>
      <c r="B22" s="1" t="s">
        <v>344</v>
      </c>
      <c r="C22" s="1" t="s">
        <v>137</v>
      </c>
      <c r="D22" s="2">
        <v>195400</v>
      </c>
      <c r="E22" s="2">
        <v>0</v>
      </c>
      <c r="F22" s="2">
        <v>195400</v>
      </c>
      <c r="G22" s="17" t="s">
        <v>10</v>
      </c>
      <c r="H22" s="2">
        <v>139199.97</v>
      </c>
      <c r="I22" s="2">
        <v>4800</v>
      </c>
      <c r="J22" s="2">
        <v>4800</v>
      </c>
      <c r="K22" s="2">
        <v>56200.03</v>
      </c>
      <c r="L22" s="2">
        <v>190600</v>
      </c>
      <c r="M22" s="15" t="s">
        <v>10</v>
      </c>
      <c r="N22" s="16">
        <f t="shared" si="0"/>
        <v>2.4564994882292732E-2</v>
      </c>
    </row>
    <row r="23" spans="1:14" ht="15" customHeight="1" x14ac:dyDescent="0.2">
      <c r="A23" s="1" t="s">
        <v>45</v>
      </c>
      <c r="B23" s="1" t="s">
        <v>344</v>
      </c>
      <c r="C23" s="1" t="s">
        <v>138</v>
      </c>
      <c r="D23" s="2">
        <v>32670</v>
      </c>
      <c r="E23" s="2">
        <v>0</v>
      </c>
      <c r="F23" s="2">
        <v>32670</v>
      </c>
      <c r="G23" s="17" t="s">
        <v>10</v>
      </c>
      <c r="H23" s="2">
        <v>0</v>
      </c>
      <c r="I23" s="2">
        <v>0</v>
      </c>
      <c r="J23" s="2">
        <v>0</v>
      </c>
      <c r="K23" s="2">
        <v>32670</v>
      </c>
      <c r="L23" s="2">
        <v>32670</v>
      </c>
      <c r="M23" s="15" t="s">
        <v>10</v>
      </c>
      <c r="N23" s="16">
        <f t="shared" si="0"/>
        <v>0</v>
      </c>
    </row>
    <row r="24" spans="1:14" ht="15" customHeight="1" x14ac:dyDescent="0.2">
      <c r="A24" s="1" t="s">
        <v>345</v>
      </c>
      <c r="B24" s="1" t="s">
        <v>344</v>
      </c>
      <c r="C24" s="1" t="s">
        <v>346</v>
      </c>
      <c r="D24" s="2">
        <v>1000</v>
      </c>
      <c r="E24" s="2">
        <v>0</v>
      </c>
      <c r="F24" s="2">
        <v>1000</v>
      </c>
      <c r="G24" s="17" t="s">
        <v>10</v>
      </c>
      <c r="H24" s="2">
        <v>0</v>
      </c>
      <c r="I24" s="2">
        <v>0</v>
      </c>
      <c r="J24" s="2">
        <v>0</v>
      </c>
      <c r="K24" s="2">
        <v>1000</v>
      </c>
      <c r="L24" s="2">
        <v>1000</v>
      </c>
      <c r="M24" s="15" t="s">
        <v>10</v>
      </c>
      <c r="N24" s="16">
        <f t="shared" si="0"/>
        <v>0</v>
      </c>
    </row>
    <row r="25" spans="1:14" ht="15" customHeight="1" x14ac:dyDescent="0.2">
      <c r="A25" s="1" t="s">
        <v>347</v>
      </c>
      <c r="B25" s="1" t="s">
        <v>344</v>
      </c>
      <c r="C25" s="1" t="s">
        <v>190</v>
      </c>
      <c r="D25" s="2">
        <v>4100</v>
      </c>
      <c r="E25" s="2">
        <v>-4100</v>
      </c>
      <c r="F25" s="2">
        <v>0</v>
      </c>
      <c r="G25" s="17" t="s">
        <v>10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15" t="s">
        <v>10</v>
      </c>
      <c r="N25" s="16">
        <f t="shared" si="0"/>
        <v>0</v>
      </c>
    </row>
    <row r="26" spans="1:14" ht="15" customHeight="1" x14ac:dyDescent="0.2">
      <c r="A26" s="1" t="s">
        <v>46</v>
      </c>
      <c r="B26" s="1" t="s">
        <v>344</v>
      </c>
      <c r="C26" s="1" t="s">
        <v>139</v>
      </c>
      <c r="D26" s="2">
        <v>10000</v>
      </c>
      <c r="E26" s="2">
        <v>0</v>
      </c>
      <c r="F26" s="2">
        <v>10000</v>
      </c>
      <c r="G26" s="17" t="s">
        <v>10</v>
      </c>
      <c r="H26" s="2">
        <v>2745.24</v>
      </c>
      <c r="I26" s="2">
        <v>2745.24</v>
      </c>
      <c r="J26" s="2">
        <v>2434.42</v>
      </c>
      <c r="K26" s="2">
        <v>7254.76</v>
      </c>
      <c r="L26" s="2">
        <v>7254.76</v>
      </c>
      <c r="M26" s="15" t="s">
        <v>10</v>
      </c>
      <c r="N26" s="16">
        <f t="shared" si="0"/>
        <v>0.27452399999999999</v>
      </c>
    </row>
    <row r="27" spans="1:14" ht="15" customHeight="1" x14ac:dyDescent="0.2">
      <c r="A27" s="1" t="s">
        <v>47</v>
      </c>
      <c r="B27" s="1" t="s">
        <v>344</v>
      </c>
      <c r="C27" s="1" t="s">
        <v>140</v>
      </c>
      <c r="D27" s="2">
        <v>2000</v>
      </c>
      <c r="E27" s="2">
        <v>0</v>
      </c>
      <c r="F27" s="2">
        <v>2000</v>
      </c>
      <c r="G27" s="17" t="s">
        <v>10</v>
      </c>
      <c r="H27" s="2">
        <v>84</v>
      </c>
      <c r="I27" s="2">
        <v>84</v>
      </c>
      <c r="J27" s="2">
        <v>84</v>
      </c>
      <c r="K27" s="2">
        <v>1916</v>
      </c>
      <c r="L27" s="2">
        <v>1916</v>
      </c>
      <c r="M27" s="15" t="s">
        <v>10</v>
      </c>
      <c r="N27" s="16">
        <f t="shared" si="0"/>
        <v>4.2000000000000003E-2</v>
      </c>
    </row>
    <row r="28" spans="1:14" ht="15" customHeight="1" x14ac:dyDescent="0.2">
      <c r="A28" s="1" t="s">
        <v>48</v>
      </c>
      <c r="B28" s="1" t="s">
        <v>344</v>
      </c>
      <c r="C28" s="1" t="s">
        <v>141</v>
      </c>
      <c r="D28" s="2">
        <v>1000</v>
      </c>
      <c r="E28" s="2">
        <v>0</v>
      </c>
      <c r="F28" s="2">
        <v>1000</v>
      </c>
      <c r="G28" s="17" t="s">
        <v>10</v>
      </c>
      <c r="H28" s="2">
        <v>0</v>
      </c>
      <c r="I28" s="2">
        <v>0</v>
      </c>
      <c r="J28" s="2">
        <v>0</v>
      </c>
      <c r="K28" s="2">
        <v>1000</v>
      </c>
      <c r="L28" s="2">
        <v>1000</v>
      </c>
      <c r="M28" s="15" t="s">
        <v>10</v>
      </c>
      <c r="N28" s="16">
        <f t="shared" si="0"/>
        <v>0</v>
      </c>
    </row>
    <row r="29" spans="1:14" ht="15" customHeight="1" x14ac:dyDescent="0.2">
      <c r="A29" s="1" t="s">
        <v>49</v>
      </c>
      <c r="B29" s="1" t="s">
        <v>344</v>
      </c>
      <c r="C29" s="1" t="s">
        <v>142</v>
      </c>
      <c r="D29" s="2">
        <v>5000</v>
      </c>
      <c r="E29" s="2">
        <v>5000</v>
      </c>
      <c r="F29" s="2">
        <v>10000</v>
      </c>
      <c r="G29" s="17" t="s">
        <v>10</v>
      </c>
      <c r="H29" s="2">
        <v>5278</v>
      </c>
      <c r="I29" s="2">
        <v>5278</v>
      </c>
      <c r="J29" s="2">
        <v>4654</v>
      </c>
      <c r="K29" s="2">
        <v>4722</v>
      </c>
      <c r="L29" s="2">
        <v>4722</v>
      </c>
      <c r="M29" s="15" t="s">
        <v>10</v>
      </c>
      <c r="N29" s="16">
        <f t="shared" si="0"/>
        <v>0.52780000000000005</v>
      </c>
    </row>
    <row r="30" spans="1:14" ht="15" customHeight="1" x14ac:dyDescent="0.2">
      <c r="A30" s="1" t="s">
        <v>50</v>
      </c>
      <c r="B30" s="1" t="s">
        <v>344</v>
      </c>
      <c r="C30" s="1" t="s">
        <v>143</v>
      </c>
      <c r="D30" s="2">
        <v>4000</v>
      </c>
      <c r="E30" s="2">
        <v>0</v>
      </c>
      <c r="F30" s="2">
        <v>4000</v>
      </c>
      <c r="G30" s="17" t="s">
        <v>10</v>
      </c>
      <c r="H30" s="2">
        <v>0</v>
      </c>
      <c r="I30" s="2">
        <v>0</v>
      </c>
      <c r="J30" s="2">
        <v>0</v>
      </c>
      <c r="K30" s="2">
        <v>4000</v>
      </c>
      <c r="L30" s="2">
        <v>4000</v>
      </c>
      <c r="M30" s="15" t="s">
        <v>10</v>
      </c>
      <c r="N30" s="16">
        <f t="shared" si="0"/>
        <v>0</v>
      </c>
    </row>
    <row r="31" spans="1:14" ht="15" customHeight="1" x14ac:dyDescent="0.2">
      <c r="A31" s="1" t="s">
        <v>51</v>
      </c>
      <c r="B31" s="1" t="s">
        <v>344</v>
      </c>
      <c r="C31" s="1" t="s">
        <v>144</v>
      </c>
      <c r="D31" s="2">
        <v>10000</v>
      </c>
      <c r="E31" s="2">
        <v>-5000</v>
      </c>
      <c r="F31" s="2">
        <v>5000</v>
      </c>
      <c r="G31" s="17" t="s">
        <v>10</v>
      </c>
      <c r="H31" s="2">
        <v>0</v>
      </c>
      <c r="I31" s="2">
        <v>0</v>
      </c>
      <c r="J31" s="2">
        <v>0</v>
      </c>
      <c r="K31" s="2">
        <v>5000</v>
      </c>
      <c r="L31" s="2">
        <v>5000</v>
      </c>
      <c r="M31" s="15" t="s">
        <v>10</v>
      </c>
      <c r="N31" s="16">
        <f t="shared" si="0"/>
        <v>0</v>
      </c>
    </row>
    <row r="32" spans="1:14" ht="15" customHeight="1" x14ac:dyDescent="0.2">
      <c r="A32" s="1" t="s">
        <v>52</v>
      </c>
      <c r="B32" s="1" t="s">
        <v>344</v>
      </c>
      <c r="C32" s="1" t="s">
        <v>145</v>
      </c>
      <c r="D32" s="2">
        <v>3000</v>
      </c>
      <c r="E32" s="2">
        <v>0</v>
      </c>
      <c r="F32" s="2">
        <v>3000</v>
      </c>
      <c r="G32" s="17" t="s">
        <v>10</v>
      </c>
      <c r="H32" s="2">
        <v>241</v>
      </c>
      <c r="I32" s="2">
        <v>241</v>
      </c>
      <c r="J32" s="2">
        <v>241</v>
      </c>
      <c r="K32" s="2">
        <v>2759</v>
      </c>
      <c r="L32" s="2">
        <v>2759</v>
      </c>
      <c r="M32" s="15" t="s">
        <v>10</v>
      </c>
      <c r="N32" s="16">
        <f t="shared" si="0"/>
        <v>8.033333333333334E-2</v>
      </c>
    </row>
    <row r="33" spans="1:14" ht="15" customHeight="1" x14ac:dyDescent="0.2">
      <c r="A33" s="1" t="s">
        <v>53</v>
      </c>
      <c r="B33" s="1" t="s">
        <v>344</v>
      </c>
      <c r="C33" s="1" t="s">
        <v>146</v>
      </c>
      <c r="D33" s="2">
        <v>60000</v>
      </c>
      <c r="E33" s="2">
        <v>-60000</v>
      </c>
      <c r="F33" s="2">
        <v>0</v>
      </c>
      <c r="G33" s="17" t="s">
        <v>10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15" t="s">
        <v>10</v>
      </c>
      <c r="N33" s="16">
        <f t="shared" si="0"/>
        <v>0</v>
      </c>
    </row>
    <row r="34" spans="1:14" ht="15" customHeight="1" x14ac:dyDescent="0.2">
      <c r="A34" s="1" t="s">
        <v>348</v>
      </c>
      <c r="B34" s="1" t="s">
        <v>344</v>
      </c>
      <c r="C34" s="1" t="s">
        <v>161</v>
      </c>
      <c r="D34" s="2">
        <v>100</v>
      </c>
      <c r="E34" s="2">
        <v>0</v>
      </c>
      <c r="F34" s="2">
        <v>100</v>
      </c>
      <c r="G34" s="17" t="s">
        <v>10</v>
      </c>
      <c r="H34" s="2">
        <v>0</v>
      </c>
      <c r="I34" s="2">
        <v>0</v>
      </c>
      <c r="J34" s="2">
        <v>0</v>
      </c>
      <c r="K34" s="2">
        <v>100</v>
      </c>
      <c r="L34" s="2">
        <v>100</v>
      </c>
      <c r="M34" s="15" t="s">
        <v>10</v>
      </c>
      <c r="N34" s="16">
        <f t="shared" si="0"/>
        <v>0</v>
      </c>
    </row>
    <row r="35" spans="1:14" ht="15" customHeight="1" x14ac:dyDescent="0.2">
      <c r="A35" s="1" t="s">
        <v>349</v>
      </c>
      <c r="B35" s="1" t="s">
        <v>344</v>
      </c>
      <c r="C35" s="1" t="s">
        <v>350</v>
      </c>
      <c r="D35" s="2">
        <v>100</v>
      </c>
      <c r="E35" s="2">
        <v>0</v>
      </c>
      <c r="F35" s="2">
        <v>100</v>
      </c>
      <c r="G35" s="17" t="s">
        <v>10</v>
      </c>
      <c r="H35" s="2">
        <v>0</v>
      </c>
      <c r="I35" s="2">
        <v>0</v>
      </c>
      <c r="J35" s="2">
        <v>0</v>
      </c>
      <c r="K35" s="2">
        <v>100</v>
      </c>
      <c r="L35" s="2">
        <v>100</v>
      </c>
      <c r="M35" s="15" t="s">
        <v>10</v>
      </c>
      <c r="N35" s="16">
        <f t="shared" si="0"/>
        <v>0</v>
      </c>
    </row>
    <row r="36" spans="1:14" ht="15" customHeight="1" x14ac:dyDescent="0.2">
      <c r="A36" s="1" t="s">
        <v>54</v>
      </c>
      <c r="B36" s="1" t="s">
        <v>344</v>
      </c>
      <c r="C36" s="1" t="s">
        <v>147</v>
      </c>
      <c r="D36" s="2">
        <v>31780</v>
      </c>
      <c r="E36" s="2">
        <v>0</v>
      </c>
      <c r="F36" s="2">
        <v>31780</v>
      </c>
      <c r="G36" s="17" t="s">
        <v>10</v>
      </c>
      <c r="H36" s="2">
        <v>31780</v>
      </c>
      <c r="I36" s="2">
        <v>31780</v>
      </c>
      <c r="J36" s="2">
        <v>31780</v>
      </c>
      <c r="K36" s="2">
        <v>0</v>
      </c>
      <c r="L36" s="2">
        <v>0</v>
      </c>
      <c r="M36" s="15" t="s">
        <v>10</v>
      </c>
      <c r="N36" s="16">
        <f t="shared" si="0"/>
        <v>1</v>
      </c>
    </row>
    <row r="37" spans="1:14" ht="15" customHeight="1" x14ac:dyDescent="0.2">
      <c r="A37" s="1" t="s">
        <v>55</v>
      </c>
      <c r="B37" s="1" t="s">
        <v>344</v>
      </c>
      <c r="C37" s="1" t="s">
        <v>148</v>
      </c>
      <c r="D37" s="2">
        <v>232720</v>
      </c>
      <c r="E37" s="2">
        <v>0</v>
      </c>
      <c r="F37" s="2">
        <v>232720</v>
      </c>
      <c r="G37" s="17" t="s">
        <v>10</v>
      </c>
      <c r="H37" s="2">
        <v>122913.83</v>
      </c>
      <c r="I37" s="2">
        <v>99175.99</v>
      </c>
      <c r="J37" s="2">
        <v>99175.99</v>
      </c>
      <c r="K37" s="2">
        <v>109806.17</v>
      </c>
      <c r="L37" s="2">
        <v>133544.01</v>
      </c>
      <c r="M37" s="15" t="s">
        <v>10</v>
      </c>
      <c r="N37" s="16">
        <f t="shared" si="0"/>
        <v>0.42616014953592302</v>
      </c>
    </row>
    <row r="38" spans="1:14" ht="15" customHeight="1" x14ac:dyDescent="0.2">
      <c r="A38" s="1" t="s">
        <v>56</v>
      </c>
      <c r="B38" s="1" t="s">
        <v>344</v>
      </c>
      <c r="C38" s="1" t="s">
        <v>149</v>
      </c>
      <c r="D38" s="2">
        <v>10000</v>
      </c>
      <c r="E38" s="2">
        <v>0</v>
      </c>
      <c r="F38" s="2">
        <v>10000</v>
      </c>
      <c r="G38" s="17" t="s">
        <v>10</v>
      </c>
      <c r="H38" s="2">
        <v>0</v>
      </c>
      <c r="I38" s="2">
        <v>0</v>
      </c>
      <c r="J38" s="2">
        <v>0</v>
      </c>
      <c r="K38" s="2">
        <v>10000</v>
      </c>
      <c r="L38" s="2">
        <v>10000</v>
      </c>
      <c r="M38" s="15" t="s">
        <v>10</v>
      </c>
      <c r="N38" s="16">
        <f t="shared" si="0"/>
        <v>0</v>
      </c>
    </row>
    <row r="39" spans="1:14" ht="15" customHeight="1" x14ac:dyDescent="0.2">
      <c r="A39" s="1" t="s">
        <v>57</v>
      </c>
      <c r="B39" s="1" t="s">
        <v>344</v>
      </c>
      <c r="C39" s="1" t="s">
        <v>150</v>
      </c>
      <c r="D39" s="2">
        <v>41317.15</v>
      </c>
      <c r="E39" s="2">
        <v>-12000</v>
      </c>
      <c r="F39" s="2">
        <v>29317.15</v>
      </c>
      <c r="G39" s="17" t="s">
        <v>10</v>
      </c>
      <c r="H39" s="2">
        <v>11459.35</v>
      </c>
      <c r="I39" s="2">
        <v>4728.95</v>
      </c>
      <c r="J39" s="2">
        <v>4728.95</v>
      </c>
      <c r="K39" s="2">
        <v>17857.8</v>
      </c>
      <c r="L39" s="2">
        <v>24588.2</v>
      </c>
      <c r="M39" s="15" t="s">
        <v>10</v>
      </c>
      <c r="N39" s="16">
        <f t="shared" si="0"/>
        <v>0.16130319625202311</v>
      </c>
    </row>
    <row r="40" spans="1:14" ht="15" customHeight="1" x14ac:dyDescent="0.2">
      <c r="A40" s="1" t="s">
        <v>58</v>
      </c>
      <c r="B40" s="1" t="s">
        <v>344</v>
      </c>
      <c r="C40" s="1" t="s">
        <v>151</v>
      </c>
      <c r="D40" s="2">
        <v>100</v>
      </c>
      <c r="E40" s="2">
        <v>0</v>
      </c>
      <c r="F40" s="2">
        <v>100</v>
      </c>
      <c r="G40" s="17" t="s">
        <v>10</v>
      </c>
      <c r="H40" s="2">
        <v>0</v>
      </c>
      <c r="I40" s="2">
        <v>0</v>
      </c>
      <c r="J40" s="2">
        <v>0</v>
      </c>
      <c r="K40" s="2">
        <v>100</v>
      </c>
      <c r="L40" s="2">
        <v>100</v>
      </c>
      <c r="M40" s="15" t="s">
        <v>10</v>
      </c>
      <c r="N40" s="16">
        <f t="shared" si="0"/>
        <v>0</v>
      </c>
    </row>
    <row r="41" spans="1:14" ht="15" customHeight="1" x14ac:dyDescent="0.2">
      <c r="A41" s="1" t="s">
        <v>59</v>
      </c>
      <c r="B41" s="1" t="s">
        <v>344</v>
      </c>
      <c r="C41" s="1" t="s">
        <v>152</v>
      </c>
      <c r="D41" s="2">
        <v>34580</v>
      </c>
      <c r="E41" s="2">
        <v>-13350</v>
      </c>
      <c r="F41" s="2">
        <v>21230</v>
      </c>
      <c r="G41" s="17" t="s">
        <v>10</v>
      </c>
      <c r="H41" s="2">
        <v>6624</v>
      </c>
      <c r="I41" s="2">
        <v>0</v>
      </c>
      <c r="J41" s="2">
        <v>0</v>
      </c>
      <c r="K41" s="2">
        <v>14606</v>
      </c>
      <c r="L41" s="2">
        <v>21230</v>
      </c>
      <c r="M41" s="15" t="s">
        <v>10</v>
      </c>
      <c r="N41" s="16">
        <f t="shared" si="0"/>
        <v>0</v>
      </c>
    </row>
    <row r="42" spans="1:14" ht="15" customHeight="1" x14ac:dyDescent="0.2">
      <c r="A42" s="1" t="s">
        <v>60</v>
      </c>
      <c r="B42" s="1" t="s">
        <v>344</v>
      </c>
      <c r="C42" s="1" t="s">
        <v>153</v>
      </c>
      <c r="D42" s="2">
        <v>1000</v>
      </c>
      <c r="E42" s="2">
        <v>0</v>
      </c>
      <c r="F42" s="2">
        <v>1000</v>
      </c>
      <c r="G42" s="17" t="s">
        <v>10</v>
      </c>
      <c r="H42" s="2">
        <v>0</v>
      </c>
      <c r="I42" s="2">
        <v>0</v>
      </c>
      <c r="J42" s="2">
        <v>0</v>
      </c>
      <c r="K42" s="2">
        <v>1000</v>
      </c>
      <c r="L42" s="2">
        <v>1000</v>
      </c>
      <c r="M42" s="15" t="s">
        <v>10</v>
      </c>
      <c r="N42" s="16">
        <f t="shared" si="0"/>
        <v>0</v>
      </c>
    </row>
    <row r="43" spans="1:14" ht="15" customHeight="1" x14ac:dyDescent="0.2">
      <c r="A43" s="1" t="s">
        <v>61</v>
      </c>
      <c r="B43" s="1" t="s">
        <v>344</v>
      </c>
      <c r="C43" s="1" t="s">
        <v>154</v>
      </c>
      <c r="D43" s="2">
        <v>3000</v>
      </c>
      <c r="E43" s="2">
        <v>0</v>
      </c>
      <c r="F43" s="2">
        <v>3000</v>
      </c>
      <c r="G43" s="17" t="s">
        <v>10</v>
      </c>
      <c r="H43" s="2">
        <v>133.91999999999999</v>
      </c>
      <c r="I43" s="2">
        <v>133.91999999999999</v>
      </c>
      <c r="J43" s="2">
        <v>133.91999999999999</v>
      </c>
      <c r="K43" s="2">
        <v>2866.08</v>
      </c>
      <c r="L43" s="2">
        <v>2866.08</v>
      </c>
      <c r="M43" s="15" t="s">
        <v>10</v>
      </c>
      <c r="N43" s="16">
        <f t="shared" si="0"/>
        <v>4.4639999999999999E-2</v>
      </c>
    </row>
    <row r="44" spans="1:14" ht="15" customHeight="1" x14ac:dyDescent="0.2">
      <c r="A44" s="1" t="s">
        <v>62</v>
      </c>
      <c r="B44" s="1" t="s">
        <v>344</v>
      </c>
      <c r="C44" s="1" t="s">
        <v>155</v>
      </c>
      <c r="D44" s="2">
        <v>40000</v>
      </c>
      <c r="E44" s="2">
        <v>0</v>
      </c>
      <c r="F44" s="2">
        <v>40000</v>
      </c>
      <c r="G44" s="17" t="s">
        <v>10</v>
      </c>
      <c r="H44" s="2">
        <v>17572.93</v>
      </c>
      <c r="I44" s="2">
        <v>17572.93</v>
      </c>
      <c r="J44" s="2">
        <v>17572.93</v>
      </c>
      <c r="K44" s="2">
        <v>22427.07</v>
      </c>
      <c r="L44" s="2">
        <v>22427.07</v>
      </c>
      <c r="M44" s="15" t="s">
        <v>10</v>
      </c>
      <c r="N44" s="16">
        <f t="shared" si="0"/>
        <v>0.43932325</v>
      </c>
    </row>
    <row r="45" spans="1:14" ht="15" customHeight="1" x14ac:dyDescent="0.2">
      <c r="A45" s="1" t="s">
        <v>63</v>
      </c>
      <c r="B45" s="1" t="s">
        <v>344</v>
      </c>
      <c r="C45" s="1" t="s">
        <v>156</v>
      </c>
      <c r="D45" s="2">
        <v>40000</v>
      </c>
      <c r="E45" s="2">
        <v>0</v>
      </c>
      <c r="F45" s="2">
        <v>40000</v>
      </c>
      <c r="G45" s="17" t="s">
        <v>10</v>
      </c>
      <c r="H45" s="2">
        <v>17880.7</v>
      </c>
      <c r="I45" s="2">
        <v>12589.7</v>
      </c>
      <c r="J45" s="2">
        <v>12589.7</v>
      </c>
      <c r="K45" s="2">
        <v>22119.3</v>
      </c>
      <c r="L45" s="2">
        <v>27410.3</v>
      </c>
      <c r="M45" s="15" t="s">
        <v>10</v>
      </c>
      <c r="N45" s="16">
        <f t="shared" si="0"/>
        <v>0.31474250000000004</v>
      </c>
    </row>
    <row r="46" spans="1:14" ht="15" customHeight="1" x14ac:dyDescent="0.2">
      <c r="A46" s="1" t="s">
        <v>64</v>
      </c>
      <c r="B46" s="1" t="s">
        <v>344</v>
      </c>
      <c r="C46" s="1" t="s">
        <v>157</v>
      </c>
      <c r="D46" s="2">
        <v>35000</v>
      </c>
      <c r="E46" s="2">
        <v>0</v>
      </c>
      <c r="F46" s="2">
        <v>35000</v>
      </c>
      <c r="G46" s="17" t="s">
        <v>10</v>
      </c>
      <c r="H46" s="2">
        <v>113.04</v>
      </c>
      <c r="I46" s="2">
        <v>113.04</v>
      </c>
      <c r="J46" s="2">
        <v>113.04</v>
      </c>
      <c r="K46" s="2">
        <v>34886.959999999999</v>
      </c>
      <c r="L46" s="2">
        <v>34886.959999999999</v>
      </c>
      <c r="M46" s="15" t="s">
        <v>10</v>
      </c>
      <c r="N46" s="16">
        <f t="shared" si="0"/>
        <v>3.2297142857142858E-3</v>
      </c>
    </row>
    <row r="47" spans="1:14" ht="15" customHeight="1" x14ac:dyDescent="0.2">
      <c r="A47" s="1" t="s">
        <v>65</v>
      </c>
      <c r="B47" s="1" t="s">
        <v>344</v>
      </c>
      <c r="C47" s="1" t="s">
        <v>158</v>
      </c>
      <c r="D47" s="2">
        <v>20000</v>
      </c>
      <c r="E47" s="2">
        <v>4750</v>
      </c>
      <c r="F47" s="2">
        <v>24750</v>
      </c>
      <c r="G47" s="17" t="s">
        <v>10</v>
      </c>
      <c r="H47" s="2">
        <v>20459.240000000002</v>
      </c>
      <c r="I47" s="2">
        <v>14135.51</v>
      </c>
      <c r="J47" s="2">
        <v>14135.51</v>
      </c>
      <c r="K47" s="2">
        <v>4290.76</v>
      </c>
      <c r="L47" s="2">
        <v>10614.49</v>
      </c>
      <c r="M47" s="15" t="s">
        <v>10</v>
      </c>
      <c r="N47" s="16">
        <f t="shared" si="0"/>
        <v>0.57113171717171718</v>
      </c>
    </row>
    <row r="48" spans="1:14" ht="15" customHeight="1" x14ac:dyDescent="0.2">
      <c r="A48" s="1" t="s">
        <v>66</v>
      </c>
      <c r="B48" s="1" t="s">
        <v>344</v>
      </c>
      <c r="C48" s="1" t="s">
        <v>159</v>
      </c>
      <c r="D48" s="2">
        <v>42500</v>
      </c>
      <c r="E48" s="2">
        <v>-10000</v>
      </c>
      <c r="F48" s="2">
        <v>32500</v>
      </c>
      <c r="G48" s="17" t="s">
        <v>10</v>
      </c>
      <c r="H48" s="2">
        <v>18816.38</v>
      </c>
      <c r="I48" s="2">
        <v>18816.38</v>
      </c>
      <c r="J48" s="2">
        <v>18816.38</v>
      </c>
      <c r="K48" s="2">
        <v>13683.62</v>
      </c>
      <c r="L48" s="2">
        <v>13683.62</v>
      </c>
      <c r="M48" s="15" t="s">
        <v>10</v>
      </c>
      <c r="N48" s="16">
        <f t="shared" si="0"/>
        <v>0.57896553846153853</v>
      </c>
    </row>
    <row r="49" spans="1:14" ht="15" customHeight="1" x14ac:dyDescent="0.2">
      <c r="A49" s="1" t="s">
        <v>67</v>
      </c>
      <c r="B49" s="1" t="s">
        <v>344</v>
      </c>
      <c r="C49" s="1" t="s">
        <v>160</v>
      </c>
      <c r="D49" s="2">
        <v>10000</v>
      </c>
      <c r="E49" s="2">
        <v>-10000</v>
      </c>
      <c r="F49" s="2">
        <v>0</v>
      </c>
      <c r="G49" s="17" t="s">
        <v>10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15" t="s">
        <v>10</v>
      </c>
      <c r="N49" s="16">
        <f t="shared" si="0"/>
        <v>0</v>
      </c>
    </row>
    <row r="50" spans="1:14" ht="15" customHeight="1" x14ac:dyDescent="0.2">
      <c r="A50" s="1" t="s">
        <v>68</v>
      </c>
      <c r="B50" s="1" t="s">
        <v>344</v>
      </c>
      <c r="C50" s="1" t="s">
        <v>161</v>
      </c>
      <c r="D50" s="2">
        <v>500</v>
      </c>
      <c r="E50" s="2">
        <v>0</v>
      </c>
      <c r="F50" s="2">
        <v>500</v>
      </c>
      <c r="G50" s="17" t="s">
        <v>10</v>
      </c>
      <c r="H50" s="2">
        <v>0</v>
      </c>
      <c r="I50" s="2">
        <v>0</v>
      </c>
      <c r="J50" s="2">
        <v>0</v>
      </c>
      <c r="K50" s="2">
        <v>500</v>
      </c>
      <c r="L50" s="2">
        <v>500</v>
      </c>
      <c r="M50" s="15" t="s">
        <v>10</v>
      </c>
      <c r="N50" s="16">
        <f t="shared" si="0"/>
        <v>0</v>
      </c>
    </row>
    <row r="51" spans="1:14" ht="15" customHeight="1" x14ac:dyDescent="0.2">
      <c r="A51" s="1" t="s">
        <v>69</v>
      </c>
      <c r="B51" s="1" t="s">
        <v>344</v>
      </c>
      <c r="C51" s="1" t="s">
        <v>162</v>
      </c>
      <c r="D51" s="2">
        <v>10000</v>
      </c>
      <c r="E51" s="2">
        <v>-10000</v>
      </c>
      <c r="F51" s="2">
        <v>0</v>
      </c>
      <c r="G51" s="17" t="s">
        <v>10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15" t="s">
        <v>10</v>
      </c>
      <c r="N51" s="16">
        <f t="shared" si="0"/>
        <v>0</v>
      </c>
    </row>
    <row r="52" spans="1:14" ht="15" customHeight="1" x14ac:dyDescent="0.2">
      <c r="A52" s="1" t="s">
        <v>99</v>
      </c>
      <c r="B52" s="1" t="s">
        <v>344</v>
      </c>
      <c r="C52" s="1" t="s">
        <v>181</v>
      </c>
      <c r="D52" s="2">
        <v>750</v>
      </c>
      <c r="E52" s="2">
        <v>0</v>
      </c>
      <c r="F52" s="2">
        <v>750</v>
      </c>
      <c r="G52" s="17" t="s">
        <v>10</v>
      </c>
      <c r="H52" s="2">
        <v>0</v>
      </c>
      <c r="I52" s="2">
        <v>0</v>
      </c>
      <c r="J52" s="2">
        <v>0</v>
      </c>
      <c r="K52" s="2">
        <v>750</v>
      </c>
      <c r="L52" s="2">
        <v>750</v>
      </c>
      <c r="M52" s="15" t="s">
        <v>10</v>
      </c>
      <c r="N52" s="16">
        <f t="shared" si="0"/>
        <v>0</v>
      </c>
    </row>
    <row r="53" spans="1:14" ht="15" customHeight="1" x14ac:dyDescent="0.2">
      <c r="A53" s="1" t="s">
        <v>70</v>
      </c>
      <c r="B53" s="1" t="s">
        <v>344</v>
      </c>
      <c r="C53" s="1" t="s">
        <v>163</v>
      </c>
      <c r="D53" s="2">
        <v>26000</v>
      </c>
      <c r="E53" s="2">
        <v>0</v>
      </c>
      <c r="F53" s="2">
        <v>26000</v>
      </c>
      <c r="G53" s="17" t="s">
        <v>10</v>
      </c>
      <c r="H53" s="2">
        <v>0</v>
      </c>
      <c r="I53" s="2">
        <v>0</v>
      </c>
      <c r="J53" s="2">
        <v>0</v>
      </c>
      <c r="K53" s="2">
        <v>26000</v>
      </c>
      <c r="L53" s="2">
        <v>26000</v>
      </c>
      <c r="M53" s="15" t="s">
        <v>10</v>
      </c>
      <c r="N53" s="16">
        <f t="shared" si="0"/>
        <v>0</v>
      </c>
    </row>
    <row r="54" spans="1:14" ht="15" customHeight="1" x14ac:dyDescent="0.2">
      <c r="A54" s="1" t="s">
        <v>71</v>
      </c>
      <c r="B54" s="1" t="s">
        <v>344</v>
      </c>
      <c r="C54" s="1" t="s">
        <v>164</v>
      </c>
      <c r="D54" s="2">
        <v>31000</v>
      </c>
      <c r="E54" s="2">
        <v>0</v>
      </c>
      <c r="F54" s="2">
        <v>31000</v>
      </c>
      <c r="G54" s="17" t="s">
        <v>10</v>
      </c>
      <c r="H54" s="2">
        <v>36</v>
      </c>
      <c r="I54" s="2">
        <v>36</v>
      </c>
      <c r="J54" s="2">
        <v>36</v>
      </c>
      <c r="K54" s="2">
        <v>30964</v>
      </c>
      <c r="L54" s="2">
        <v>30964</v>
      </c>
      <c r="M54" s="15" t="s">
        <v>10</v>
      </c>
      <c r="N54" s="16">
        <f t="shared" si="0"/>
        <v>1.1612903225806451E-3</v>
      </c>
    </row>
    <row r="55" spans="1:14" ht="15" customHeight="1" x14ac:dyDescent="0.2">
      <c r="A55" s="1" t="s">
        <v>72</v>
      </c>
      <c r="B55" s="1" t="s">
        <v>209</v>
      </c>
      <c r="C55" s="1" t="s">
        <v>165</v>
      </c>
      <c r="D55" s="2">
        <v>25000</v>
      </c>
      <c r="E55" s="2">
        <v>15000</v>
      </c>
      <c r="F55" s="2">
        <v>40000</v>
      </c>
      <c r="G55" s="17" t="s">
        <v>10</v>
      </c>
      <c r="H55" s="2">
        <v>28218.91</v>
      </c>
      <c r="I55" s="2">
        <v>28218.91</v>
      </c>
      <c r="J55" s="2">
        <v>28218.91</v>
      </c>
      <c r="K55" s="2">
        <v>11781.09</v>
      </c>
      <c r="L55" s="2">
        <v>11781.09</v>
      </c>
      <c r="M55" s="15" t="s">
        <v>10</v>
      </c>
      <c r="N55" s="16">
        <f t="shared" si="0"/>
        <v>0.70547274999999998</v>
      </c>
    </row>
    <row r="56" spans="1:14" ht="15" customHeight="1" x14ac:dyDescent="0.2">
      <c r="A56" s="1" t="s">
        <v>73</v>
      </c>
      <c r="B56" s="1" t="s">
        <v>209</v>
      </c>
      <c r="C56" s="1" t="s">
        <v>166</v>
      </c>
      <c r="D56" s="2">
        <v>300000</v>
      </c>
      <c r="E56" s="2">
        <v>-145000</v>
      </c>
      <c r="F56" s="2">
        <v>155000</v>
      </c>
      <c r="G56" s="17" t="s">
        <v>10</v>
      </c>
      <c r="H56" s="2">
        <v>122740.69</v>
      </c>
      <c r="I56" s="2">
        <v>122740.69</v>
      </c>
      <c r="J56" s="2">
        <v>82677.600000000006</v>
      </c>
      <c r="K56" s="2">
        <v>32259.31</v>
      </c>
      <c r="L56" s="2">
        <v>32259.31</v>
      </c>
      <c r="M56" s="15" t="s">
        <v>10</v>
      </c>
      <c r="N56" s="16">
        <f t="shared" si="0"/>
        <v>0.79187541935483874</v>
      </c>
    </row>
    <row r="57" spans="1:14" ht="15" customHeight="1" x14ac:dyDescent="0.2">
      <c r="A57" s="1" t="s">
        <v>74</v>
      </c>
      <c r="B57" s="1" t="s">
        <v>209</v>
      </c>
      <c r="C57" s="1" t="s">
        <v>167</v>
      </c>
      <c r="D57" s="2">
        <v>5300</v>
      </c>
      <c r="E57" s="2">
        <v>800000</v>
      </c>
      <c r="F57" s="2">
        <v>805300</v>
      </c>
      <c r="G57" s="17" t="s">
        <v>10</v>
      </c>
      <c r="H57" s="2">
        <v>4976.66</v>
      </c>
      <c r="I57" s="2">
        <v>4976.66</v>
      </c>
      <c r="J57" s="2">
        <v>4976.66</v>
      </c>
      <c r="K57" s="2">
        <v>800323.34</v>
      </c>
      <c r="L57" s="2">
        <v>800323.34</v>
      </c>
      <c r="M57" s="15" t="s">
        <v>10</v>
      </c>
      <c r="N57" s="16">
        <f t="shared" si="0"/>
        <v>6.1798832733142928E-3</v>
      </c>
    </row>
    <row r="58" spans="1:14" ht="15" customHeight="1" x14ac:dyDescent="0.2">
      <c r="A58" s="1" t="s">
        <v>75</v>
      </c>
      <c r="B58" s="1" t="s">
        <v>351</v>
      </c>
      <c r="C58" s="1" t="s">
        <v>168</v>
      </c>
      <c r="D58" s="2">
        <v>1562241.12</v>
      </c>
      <c r="E58" s="2">
        <v>0</v>
      </c>
      <c r="F58" s="2">
        <v>1562241.12</v>
      </c>
      <c r="G58" s="17" t="s">
        <v>10</v>
      </c>
      <c r="H58" s="2">
        <v>1144590.3500000001</v>
      </c>
      <c r="I58" s="2">
        <v>1143994.3500000001</v>
      </c>
      <c r="J58" s="2">
        <v>1087949.71</v>
      </c>
      <c r="K58" s="2">
        <v>417650.77</v>
      </c>
      <c r="L58" s="2">
        <v>418246.77</v>
      </c>
      <c r="M58" s="15" t="s">
        <v>10</v>
      </c>
      <c r="N58" s="16">
        <f t="shared" si="0"/>
        <v>0.73227771011430043</v>
      </c>
    </row>
    <row r="59" spans="1:14" ht="15" customHeight="1" x14ac:dyDescent="0.2">
      <c r="A59" s="1" t="s">
        <v>76</v>
      </c>
      <c r="B59" s="1" t="s">
        <v>351</v>
      </c>
      <c r="C59" s="1" t="s">
        <v>119</v>
      </c>
      <c r="D59" s="2">
        <v>130186.76</v>
      </c>
      <c r="E59" s="2">
        <v>0</v>
      </c>
      <c r="F59" s="2">
        <v>130186.76</v>
      </c>
      <c r="G59" s="17" t="s">
        <v>10</v>
      </c>
      <c r="H59" s="2">
        <v>2491.6</v>
      </c>
      <c r="I59" s="2">
        <v>2491.6</v>
      </c>
      <c r="J59" s="2">
        <v>2491.6</v>
      </c>
      <c r="K59" s="2">
        <v>127695.16</v>
      </c>
      <c r="L59" s="2">
        <v>127695.16</v>
      </c>
      <c r="M59" s="15" t="s">
        <v>10</v>
      </c>
      <c r="N59" s="16">
        <f t="shared" si="0"/>
        <v>1.9138658954259251E-2</v>
      </c>
    </row>
    <row r="60" spans="1:14" ht="15" customHeight="1" x14ac:dyDescent="0.2">
      <c r="A60" s="1" t="s">
        <v>77</v>
      </c>
      <c r="B60" s="1" t="s">
        <v>351</v>
      </c>
      <c r="C60" s="1" t="s">
        <v>120</v>
      </c>
      <c r="D60" s="2">
        <v>96300</v>
      </c>
      <c r="E60" s="2">
        <v>0</v>
      </c>
      <c r="F60" s="2">
        <v>96300</v>
      </c>
      <c r="G60" s="17" t="s">
        <v>10</v>
      </c>
      <c r="H60" s="2">
        <v>84090.74</v>
      </c>
      <c r="I60" s="2">
        <v>84090.74</v>
      </c>
      <c r="J60" s="2">
        <v>78913.429999999993</v>
      </c>
      <c r="K60" s="2">
        <v>12209.26</v>
      </c>
      <c r="L60" s="2">
        <v>12209.26</v>
      </c>
      <c r="M60" s="15" t="s">
        <v>10</v>
      </c>
      <c r="N60" s="16">
        <f t="shared" si="0"/>
        <v>0.87321640706126691</v>
      </c>
    </row>
    <row r="61" spans="1:14" ht="15" customHeight="1" x14ac:dyDescent="0.2">
      <c r="A61" s="1" t="s">
        <v>78</v>
      </c>
      <c r="B61" s="1" t="s">
        <v>351</v>
      </c>
      <c r="C61" s="1" t="s">
        <v>169</v>
      </c>
      <c r="D61" s="2">
        <v>111516</v>
      </c>
      <c r="E61" s="2">
        <v>0</v>
      </c>
      <c r="F61" s="2">
        <v>111516</v>
      </c>
      <c r="G61" s="17" t="s">
        <v>10</v>
      </c>
      <c r="H61" s="2">
        <v>64432</v>
      </c>
      <c r="I61" s="2">
        <v>64432</v>
      </c>
      <c r="J61" s="2">
        <v>64432</v>
      </c>
      <c r="K61" s="2">
        <v>47084</v>
      </c>
      <c r="L61" s="2">
        <v>47084</v>
      </c>
      <c r="M61" s="15" t="s">
        <v>10</v>
      </c>
      <c r="N61" s="16">
        <f t="shared" si="0"/>
        <v>0.57778256035008424</v>
      </c>
    </row>
    <row r="62" spans="1:14" ht="15" customHeight="1" x14ac:dyDescent="0.2">
      <c r="A62" s="1" t="s">
        <v>80</v>
      </c>
      <c r="B62" s="1" t="s">
        <v>351</v>
      </c>
      <c r="C62" s="1" t="s">
        <v>171</v>
      </c>
      <c r="D62" s="2">
        <v>7884</v>
      </c>
      <c r="E62" s="2">
        <v>1000</v>
      </c>
      <c r="F62" s="2">
        <v>8884</v>
      </c>
      <c r="G62" s="17" t="s">
        <v>10</v>
      </c>
      <c r="H62" s="2">
        <v>6338.8</v>
      </c>
      <c r="I62" s="2">
        <v>6338.8</v>
      </c>
      <c r="J62" s="2">
        <v>6338.8</v>
      </c>
      <c r="K62" s="2">
        <v>2545.1999999999998</v>
      </c>
      <c r="L62" s="2">
        <v>2545.1999999999998</v>
      </c>
      <c r="M62" s="15" t="s">
        <v>10</v>
      </c>
      <c r="N62" s="16">
        <f t="shared" si="0"/>
        <v>0.71350742908599729</v>
      </c>
    </row>
    <row r="63" spans="1:14" ht="15" customHeight="1" x14ac:dyDescent="0.2">
      <c r="A63" s="1" t="s">
        <v>81</v>
      </c>
      <c r="B63" s="1" t="s">
        <v>351</v>
      </c>
      <c r="C63" s="1" t="s">
        <v>172</v>
      </c>
      <c r="D63" s="2">
        <v>50742.22</v>
      </c>
      <c r="E63" s="2">
        <v>0</v>
      </c>
      <c r="F63" s="2">
        <v>50742.22</v>
      </c>
      <c r="G63" s="17" t="s">
        <v>10</v>
      </c>
      <c r="H63" s="2">
        <v>31598.53</v>
      </c>
      <c r="I63" s="2">
        <v>31598.53</v>
      </c>
      <c r="J63" s="2">
        <v>31598.53</v>
      </c>
      <c r="K63" s="2">
        <v>19143.689999999999</v>
      </c>
      <c r="L63" s="2">
        <v>19143.689999999999</v>
      </c>
      <c r="M63" s="15" t="s">
        <v>10</v>
      </c>
      <c r="N63" s="16">
        <f t="shared" si="0"/>
        <v>0.62272659729905389</v>
      </c>
    </row>
    <row r="64" spans="1:14" ht="15" customHeight="1" x14ac:dyDescent="0.2">
      <c r="A64" s="1" t="s">
        <v>334</v>
      </c>
      <c r="B64" s="1" t="s">
        <v>351</v>
      </c>
      <c r="C64" s="1" t="s">
        <v>333</v>
      </c>
      <c r="D64" s="2">
        <v>314000</v>
      </c>
      <c r="E64" s="2">
        <v>-56150</v>
      </c>
      <c r="F64" s="2">
        <v>257850</v>
      </c>
      <c r="G64" s="17" t="s">
        <v>10</v>
      </c>
      <c r="H64" s="2">
        <v>60064.56</v>
      </c>
      <c r="I64" s="2">
        <v>60064.56</v>
      </c>
      <c r="J64" s="2">
        <v>52614.43</v>
      </c>
      <c r="K64" s="2">
        <v>197785.44</v>
      </c>
      <c r="L64" s="2">
        <v>197785.44</v>
      </c>
      <c r="M64" s="15" t="s">
        <v>10</v>
      </c>
      <c r="N64" s="16">
        <f t="shared" si="0"/>
        <v>0.23294380453752181</v>
      </c>
    </row>
    <row r="65" spans="1:14" ht="15" customHeight="1" x14ac:dyDescent="0.2">
      <c r="A65" s="1" t="s">
        <v>82</v>
      </c>
      <c r="B65" s="1" t="s">
        <v>351</v>
      </c>
      <c r="C65" s="1" t="s">
        <v>124</v>
      </c>
      <c r="D65" s="2">
        <v>174257.2</v>
      </c>
      <c r="E65" s="2">
        <v>0</v>
      </c>
      <c r="F65" s="2">
        <v>174257.2</v>
      </c>
      <c r="G65" s="17" t="s">
        <v>10</v>
      </c>
      <c r="H65" s="2">
        <v>157771.12</v>
      </c>
      <c r="I65" s="2">
        <v>157771.12</v>
      </c>
      <c r="J65" s="2">
        <v>128990.04</v>
      </c>
      <c r="K65" s="2">
        <v>16486.080000000002</v>
      </c>
      <c r="L65" s="2">
        <v>16486.080000000002</v>
      </c>
      <c r="M65" s="15" t="s">
        <v>10</v>
      </c>
      <c r="N65" s="16">
        <f t="shared" si="0"/>
        <v>0.90539225925815392</v>
      </c>
    </row>
    <row r="66" spans="1:14" ht="15" customHeight="1" x14ac:dyDescent="0.2">
      <c r="A66" s="1" t="s">
        <v>83</v>
      </c>
      <c r="B66" s="1" t="s">
        <v>351</v>
      </c>
      <c r="C66" s="1" t="s">
        <v>125</v>
      </c>
      <c r="D66" s="2">
        <v>130134.69</v>
      </c>
      <c r="E66" s="2">
        <v>0</v>
      </c>
      <c r="F66" s="2">
        <v>130134.69</v>
      </c>
      <c r="G66" s="17" t="s">
        <v>10</v>
      </c>
      <c r="H66" s="2">
        <v>113428.22</v>
      </c>
      <c r="I66" s="2">
        <v>113428.22</v>
      </c>
      <c r="J66" s="2">
        <v>113428.14</v>
      </c>
      <c r="K66" s="2">
        <v>16706.47</v>
      </c>
      <c r="L66" s="2">
        <v>16706.47</v>
      </c>
      <c r="M66" s="15" t="s">
        <v>10</v>
      </c>
      <c r="N66" s="16">
        <f t="shared" si="0"/>
        <v>0.87162170209957079</v>
      </c>
    </row>
    <row r="67" spans="1:14" ht="15" customHeight="1" x14ac:dyDescent="0.2">
      <c r="A67" s="1" t="s">
        <v>352</v>
      </c>
      <c r="B67" s="1" t="s">
        <v>351</v>
      </c>
      <c r="C67" s="1" t="s">
        <v>126</v>
      </c>
      <c r="D67" s="2">
        <v>0</v>
      </c>
      <c r="E67" s="2">
        <v>1000</v>
      </c>
      <c r="F67" s="2">
        <v>1000</v>
      </c>
      <c r="G67" s="17" t="s">
        <v>10</v>
      </c>
      <c r="H67" s="2">
        <v>0</v>
      </c>
      <c r="I67" s="2">
        <v>0</v>
      </c>
      <c r="J67" s="2">
        <v>0</v>
      </c>
      <c r="K67" s="2">
        <v>1000</v>
      </c>
      <c r="L67" s="2">
        <v>1000</v>
      </c>
      <c r="M67" s="15" t="s">
        <v>10</v>
      </c>
      <c r="N67" s="16">
        <f t="shared" ref="N67:N130" si="1">IFERROR(+I67/F67,0)</f>
        <v>0</v>
      </c>
    </row>
    <row r="68" spans="1:14" ht="15" customHeight="1" x14ac:dyDescent="0.2">
      <c r="A68" s="1" t="s">
        <v>353</v>
      </c>
      <c r="B68" s="1" t="s">
        <v>351</v>
      </c>
      <c r="C68" s="1" t="s">
        <v>127</v>
      </c>
      <c r="D68" s="2">
        <v>0</v>
      </c>
      <c r="E68" s="2">
        <v>1000</v>
      </c>
      <c r="F68" s="2">
        <v>1000</v>
      </c>
      <c r="G68" s="17" t="s">
        <v>10</v>
      </c>
      <c r="H68" s="2">
        <v>0</v>
      </c>
      <c r="I68" s="2">
        <v>0</v>
      </c>
      <c r="J68" s="2">
        <v>0</v>
      </c>
      <c r="K68" s="2">
        <v>1000</v>
      </c>
      <c r="L68" s="2">
        <v>1000</v>
      </c>
      <c r="M68" s="15" t="s">
        <v>10</v>
      </c>
      <c r="N68" s="16">
        <f t="shared" si="1"/>
        <v>0</v>
      </c>
    </row>
    <row r="69" spans="1:14" ht="15" customHeight="1" x14ac:dyDescent="0.2">
      <c r="A69" s="1" t="s">
        <v>354</v>
      </c>
      <c r="B69" s="1" t="s">
        <v>355</v>
      </c>
      <c r="C69" s="1" t="s">
        <v>136</v>
      </c>
      <c r="D69" s="2">
        <v>1575</v>
      </c>
      <c r="E69" s="2">
        <v>0</v>
      </c>
      <c r="F69" s="2">
        <v>1575</v>
      </c>
      <c r="G69" s="17" t="s">
        <v>10</v>
      </c>
      <c r="H69" s="2">
        <v>0</v>
      </c>
      <c r="I69" s="2">
        <v>0</v>
      </c>
      <c r="J69" s="2">
        <v>0</v>
      </c>
      <c r="K69" s="2">
        <v>1575</v>
      </c>
      <c r="L69" s="2">
        <v>1575</v>
      </c>
      <c r="M69" s="15" t="s">
        <v>10</v>
      </c>
      <c r="N69" s="16">
        <f t="shared" si="1"/>
        <v>0</v>
      </c>
    </row>
    <row r="70" spans="1:14" ht="15" customHeight="1" x14ac:dyDescent="0.2">
      <c r="A70" s="1" t="s">
        <v>356</v>
      </c>
      <c r="B70" s="1" t="s">
        <v>355</v>
      </c>
      <c r="C70" s="1" t="s">
        <v>139</v>
      </c>
      <c r="D70" s="2">
        <v>380000</v>
      </c>
      <c r="E70" s="2">
        <v>0</v>
      </c>
      <c r="F70" s="2">
        <v>380000</v>
      </c>
      <c r="G70" s="17" t="s">
        <v>10</v>
      </c>
      <c r="H70" s="2">
        <v>240000</v>
      </c>
      <c r="I70" s="2">
        <v>240000</v>
      </c>
      <c r="J70" s="2">
        <v>240000</v>
      </c>
      <c r="K70" s="2">
        <v>140000</v>
      </c>
      <c r="L70" s="2">
        <v>140000</v>
      </c>
      <c r="M70" s="15" t="s">
        <v>10</v>
      </c>
      <c r="N70" s="16">
        <f t="shared" si="1"/>
        <v>0.63157894736842102</v>
      </c>
    </row>
    <row r="71" spans="1:14" ht="15" customHeight="1" x14ac:dyDescent="0.2">
      <c r="A71" s="1" t="s">
        <v>84</v>
      </c>
      <c r="B71" s="1" t="s">
        <v>355</v>
      </c>
      <c r="C71" s="1" t="s">
        <v>173</v>
      </c>
      <c r="D71" s="2">
        <v>38000</v>
      </c>
      <c r="E71" s="2">
        <v>-25000</v>
      </c>
      <c r="F71" s="2">
        <v>13000</v>
      </c>
      <c r="G71" s="17" t="s">
        <v>10</v>
      </c>
      <c r="H71" s="2">
        <v>0</v>
      </c>
      <c r="I71" s="2">
        <v>0</v>
      </c>
      <c r="J71" s="2">
        <v>0</v>
      </c>
      <c r="K71" s="2">
        <v>13000</v>
      </c>
      <c r="L71" s="2">
        <v>13000</v>
      </c>
      <c r="M71" s="15" t="s">
        <v>10</v>
      </c>
      <c r="N71" s="16">
        <f t="shared" si="1"/>
        <v>0</v>
      </c>
    </row>
    <row r="72" spans="1:14" ht="15" customHeight="1" x14ac:dyDescent="0.2">
      <c r="A72" s="1" t="s">
        <v>357</v>
      </c>
      <c r="B72" s="1" t="s">
        <v>355</v>
      </c>
      <c r="C72" s="1" t="s">
        <v>358</v>
      </c>
      <c r="D72" s="2">
        <v>35000</v>
      </c>
      <c r="E72" s="2">
        <v>56200</v>
      </c>
      <c r="F72" s="2">
        <v>91200</v>
      </c>
      <c r="G72" s="17" t="s">
        <v>10</v>
      </c>
      <c r="H72" s="2">
        <v>35440.33</v>
      </c>
      <c r="I72" s="2">
        <v>20266.63</v>
      </c>
      <c r="J72" s="2">
        <v>20263.189999999999</v>
      </c>
      <c r="K72" s="2">
        <v>55759.67</v>
      </c>
      <c r="L72" s="2">
        <v>70933.37</v>
      </c>
      <c r="M72" s="15" t="s">
        <v>10</v>
      </c>
      <c r="N72" s="16">
        <f t="shared" si="1"/>
        <v>0.22222182017543859</v>
      </c>
    </row>
    <row r="73" spans="1:14" ht="15" customHeight="1" x14ac:dyDescent="0.2">
      <c r="A73" s="1" t="s">
        <v>85</v>
      </c>
      <c r="B73" s="1" t="s">
        <v>355</v>
      </c>
      <c r="C73" s="1" t="s">
        <v>174</v>
      </c>
      <c r="D73" s="2">
        <v>185000</v>
      </c>
      <c r="E73" s="2">
        <v>-87450</v>
      </c>
      <c r="F73" s="2">
        <v>97550</v>
      </c>
      <c r="G73" s="17" t="s">
        <v>10</v>
      </c>
      <c r="H73" s="2">
        <v>59463.62</v>
      </c>
      <c r="I73" s="2">
        <v>47766.51</v>
      </c>
      <c r="J73" s="2">
        <v>47766.51</v>
      </c>
      <c r="K73" s="2">
        <v>38086.379999999997</v>
      </c>
      <c r="L73" s="2">
        <v>49783.49</v>
      </c>
      <c r="M73" s="15" t="s">
        <v>10</v>
      </c>
      <c r="N73" s="16">
        <f t="shared" si="1"/>
        <v>0.4896618144541261</v>
      </c>
    </row>
    <row r="74" spans="1:14" ht="15" customHeight="1" x14ac:dyDescent="0.2">
      <c r="A74" s="1" t="s">
        <v>359</v>
      </c>
      <c r="B74" s="1" t="s">
        <v>355</v>
      </c>
      <c r="C74" s="1" t="s">
        <v>153</v>
      </c>
      <c r="D74" s="2">
        <v>242401</v>
      </c>
      <c r="E74" s="2">
        <v>0</v>
      </c>
      <c r="F74" s="2">
        <v>242401</v>
      </c>
      <c r="G74" s="17" t="s">
        <v>10</v>
      </c>
      <c r="H74" s="2">
        <v>190103.12</v>
      </c>
      <c r="I74" s="2">
        <v>79246.740000000005</v>
      </c>
      <c r="J74" s="2">
        <v>8541.3799999999992</v>
      </c>
      <c r="K74" s="2">
        <v>52297.88</v>
      </c>
      <c r="L74" s="2">
        <v>163154.26</v>
      </c>
      <c r="M74" s="15" t="s">
        <v>10</v>
      </c>
      <c r="N74" s="16">
        <f t="shared" si="1"/>
        <v>0.32692414635253159</v>
      </c>
    </row>
    <row r="75" spans="1:14" ht="15" customHeight="1" x14ac:dyDescent="0.2">
      <c r="A75" s="1" t="s">
        <v>360</v>
      </c>
      <c r="B75" s="1" t="s">
        <v>355</v>
      </c>
      <c r="C75" s="1" t="s">
        <v>154</v>
      </c>
      <c r="D75" s="2">
        <v>170000</v>
      </c>
      <c r="E75" s="2">
        <v>-23100</v>
      </c>
      <c r="F75" s="2">
        <v>146900</v>
      </c>
      <c r="G75" s="17" t="s">
        <v>10</v>
      </c>
      <c r="H75" s="2">
        <v>74404.160000000003</v>
      </c>
      <c r="I75" s="2">
        <v>20666.03</v>
      </c>
      <c r="J75" s="2">
        <v>20482.71</v>
      </c>
      <c r="K75" s="2">
        <v>72495.839999999997</v>
      </c>
      <c r="L75" s="2">
        <v>126233.97</v>
      </c>
      <c r="M75" s="15" t="s">
        <v>10</v>
      </c>
      <c r="N75" s="16">
        <f t="shared" si="1"/>
        <v>0.14068093941456772</v>
      </c>
    </row>
    <row r="76" spans="1:14" ht="15" customHeight="1" x14ac:dyDescent="0.2">
      <c r="A76" s="1" t="s">
        <v>87</v>
      </c>
      <c r="B76" s="1" t="s">
        <v>355</v>
      </c>
      <c r="C76" s="1" t="s">
        <v>175</v>
      </c>
      <c r="D76" s="2">
        <v>4725</v>
      </c>
      <c r="E76" s="2">
        <v>0</v>
      </c>
      <c r="F76" s="2">
        <v>4725</v>
      </c>
      <c r="G76" s="17" t="s">
        <v>10</v>
      </c>
      <c r="H76" s="2">
        <v>0</v>
      </c>
      <c r="I76" s="2">
        <v>0</v>
      </c>
      <c r="J76" s="2">
        <v>0</v>
      </c>
      <c r="K76" s="2">
        <v>4725</v>
      </c>
      <c r="L76" s="2">
        <v>4725</v>
      </c>
      <c r="M76" s="15" t="s">
        <v>10</v>
      </c>
      <c r="N76" s="16">
        <f t="shared" si="1"/>
        <v>0</v>
      </c>
    </row>
    <row r="77" spans="1:14" ht="15" customHeight="1" x14ac:dyDescent="0.2">
      <c r="A77" s="1" t="s">
        <v>361</v>
      </c>
      <c r="B77" s="1" t="s">
        <v>355</v>
      </c>
      <c r="C77" s="1" t="s">
        <v>362</v>
      </c>
      <c r="D77" s="2">
        <v>1000</v>
      </c>
      <c r="E77" s="2">
        <v>0</v>
      </c>
      <c r="F77" s="2">
        <v>1000</v>
      </c>
      <c r="G77" s="17" t="s">
        <v>10</v>
      </c>
      <c r="H77" s="2">
        <v>0</v>
      </c>
      <c r="I77" s="2">
        <v>0</v>
      </c>
      <c r="J77" s="2">
        <v>0</v>
      </c>
      <c r="K77" s="2">
        <v>1000</v>
      </c>
      <c r="L77" s="2">
        <v>1000</v>
      </c>
      <c r="M77" s="15" t="s">
        <v>10</v>
      </c>
      <c r="N77" s="16">
        <f t="shared" si="1"/>
        <v>0</v>
      </c>
    </row>
    <row r="78" spans="1:14" ht="15" customHeight="1" x14ac:dyDescent="0.2">
      <c r="A78" s="1" t="s">
        <v>88</v>
      </c>
      <c r="B78" s="1" t="s">
        <v>355</v>
      </c>
      <c r="C78" s="1" t="s">
        <v>177</v>
      </c>
      <c r="D78" s="2">
        <v>1093416</v>
      </c>
      <c r="E78" s="2">
        <v>156550</v>
      </c>
      <c r="F78" s="2">
        <v>1249966</v>
      </c>
      <c r="G78" s="17" t="s">
        <v>10</v>
      </c>
      <c r="H78" s="2">
        <v>757559.88</v>
      </c>
      <c r="I78" s="2">
        <v>708639.25</v>
      </c>
      <c r="J78" s="2">
        <v>696983.2</v>
      </c>
      <c r="K78" s="2">
        <v>492406.12</v>
      </c>
      <c r="L78" s="2">
        <v>541326.75</v>
      </c>
      <c r="M78" s="15" t="s">
        <v>10</v>
      </c>
      <c r="N78" s="16">
        <f t="shared" si="1"/>
        <v>0.56692682040951514</v>
      </c>
    </row>
    <row r="79" spans="1:14" ht="15" customHeight="1" x14ac:dyDescent="0.2">
      <c r="A79" s="1" t="s">
        <v>89</v>
      </c>
      <c r="B79" s="1" t="s">
        <v>355</v>
      </c>
      <c r="C79" s="1" t="s">
        <v>178</v>
      </c>
      <c r="D79" s="2">
        <v>10000</v>
      </c>
      <c r="E79" s="2">
        <v>0</v>
      </c>
      <c r="F79" s="2">
        <v>10000</v>
      </c>
      <c r="G79" s="17" t="s">
        <v>10</v>
      </c>
      <c r="H79" s="2">
        <v>0</v>
      </c>
      <c r="I79" s="2">
        <v>0</v>
      </c>
      <c r="J79" s="2">
        <v>0</v>
      </c>
      <c r="K79" s="2">
        <v>10000</v>
      </c>
      <c r="L79" s="2">
        <v>10000</v>
      </c>
      <c r="M79" s="15" t="s">
        <v>10</v>
      </c>
      <c r="N79" s="16">
        <f t="shared" si="1"/>
        <v>0</v>
      </c>
    </row>
    <row r="80" spans="1:14" ht="15" customHeight="1" x14ac:dyDescent="0.2">
      <c r="A80" s="1" t="s">
        <v>363</v>
      </c>
      <c r="B80" s="1" t="s">
        <v>355</v>
      </c>
      <c r="C80" s="1" t="s">
        <v>364</v>
      </c>
      <c r="D80" s="2">
        <v>5000</v>
      </c>
      <c r="E80" s="2">
        <v>5000</v>
      </c>
      <c r="F80" s="2">
        <v>10000</v>
      </c>
      <c r="G80" s="17" t="s">
        <v>10</v>
      </c>
      <c r="H80" s="2">
        <v>0</v>
      </c>
      <c r="I80" s="2">
        <v>0</v>
      </c>
      <c r="J80" s="2">
        <v>0</v>
      </c>
      <c r="K80" s="2">
        <v>10000</v>
      </c>
      <c r="L80" s="2">
        <v>10000</v>
      </c>
      <c r="M80" s="15" t="s">
        <v>10</v>
      </c>
      <c r="N80" s="16">
        <f t="shared" si="1"/>
        <v>0</v>
      </c>
    </row>
    <row r="81" spans="1:14" ht="15" customHeight="1" x14ac:dyDescent="0.2">
      <c r="A81" s="1" t="s">
        <v>90</v>
      </c>
      <c r="B81" s="1" t="s">
        <v>210</v>
      </c>
      <c r="C81" s="1" t="s">
        <v>161</v>
      </c>
      <c r="D81" s="2">
        <v>10000</v>
      </c>
      <c r="E81" s="2">
        <v>-10000</v>
      </c>
      <c r="F81" s="2">
        <v>0</v>
      </c>
      <c r="G81" s="17" t="s">
        <v>10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15" t="s">
        <v>10</v>
      </c>
      <c r="N81" s="16">
        <f t="shared" si="1"/>
        <v>0</v>
      </c>
    </row>
    <row r="82" spans="1:14" ht="15" customHeight="1" x14ac:dyDescent="0.2">
      <c r="A82" s="1" t="s">
        <v>365</v>
      </c>
      <c r="B82" s="1" t="s">
        <v>210</v>
      </c>
      <c r="C82" s="1" t="s">
        <v>180</v>
      </c>
      <c r="D82" s="2">
        <v>35000</v>
      </c>
      <c r="E82" s="2">
        <v>250000</v>
      </c>
      <c r="F82" s="2">
        <v>285000</v>
      </c>
      <c r="G82" s="17" t="s">
        <v>10</v>
      </c>
      <c r="H82" s="2">
        <v>0</v>
      </c>
      <c r="I82" s="2">
        <v>0</v>
      </c>
      <c r="J82" s="2">
        <v>0</v>
      </c>
      <c r="K82" s="2">
        <v>285000</v>
      </c>
      <c r="L82" s="2">
        <v>285000</v>
      </c>
      <c r="M82" s="15" t="s">
        <v>10</v>
      </c>
      <c r="N82" s="16">
        <f t="shared" si="1"/>
        <v>0</v>
      </c>
    </row>
    <row r="83" spans="1:14" ht="15" customHeight="1" x14ac:dyDescent="0.2">
      <c r="A83" s="1" t="s">
        <v>366</v>
      </c>
      <c r="B83" s="1" t="s">
        <v>210</v>
      </c>
      <c r="C83" s="1" t="s">
        <v>145</v>
      </c>
      <c r="D83" s="2">
        <v>0</v>
      </c>
      <c r="E83" s="2">
        <v>730700</v>
      </c>
      <c r="F83" s="2">
        <v>730700</v>
      </c>
      <c r="G83" s="17" t="s">
        <v>10</v>
      </c>
      <c r="H83" s="2">
        <v>182547.82</v>
      </c>
      <c r="I83" s="2">
        <v>182547.82</v>
      </c>
      <c r="J83" s="2">
        <v>182547.82</v>
      </c>
      <c r="K83" s="2">
        <v>548152.18000000005</v>
      </c>
      <c r="L83" s="2">
        <v>548152.18000000005</v>
      </c>
      <c r="M83" s="15" t="s">
        <v>10</v>
      </c>
      <c r="N83" s="16">
        <f t="shared" si="1"/>
        <v>0.24982594772136307</v>
      </c>
    </row>
    <row r="84" spans="1:14" ht="15" customHeight="1" x14ac:dyDescent="0.2">
      <c r="A84" s="1" t="s">
        <v>367</v>
      </c>
      <c r="B84" s="1" t="s">
        <v>210</v>
      </c>
      <c r="C84" s="1" t="s">
        <v>181</v>
      </c>
      <c r="D84" s="2">
        <v>10000</v>
      </c>
      <c r="E84" s="2">
        <v>-6550</v>
      </c>
      <c r="F84" s="2">
        <v>3450</v>
      </c>
      <c r="G84" s="17" t="s">
        <v>10</v>
      </c>
      <c r="H84" s="2">
        <v>0</v>
      </c>
      <c r="I84" s="2">
        <v>0</v>
      </c>
      <c r="J84" s="2">
        <v>0</v>
      </c>
      <c r="K84" s="2">
        <v>3450</v>
      </c>
      <c r="L84" s="2">
        <v>3450</v>
      </c>
      <c r="M84" s="15" t="s">
        <v>10</v>
      </c>
      <c r="N84" s="16">
        <f t="shared" si="1"/>
        <v>0</v>
      </c>
    </row>
    <row r="85" spans="1:14" ht="15" customHeight="1" x14ac:dyDescent="0.2">
      <c r="A85" s="1" t="s">
        <v>91</v>
      </c>
      <c r="B85" s="1" t="s">
        <v>210</v>
      </c>
      <c r="C85" s="1" t="s">
        <v>182</v>
      </c>
      <c r="D85" s="2">
        <v>30000</v>
      </c>
      <c r="E85" s="2">
        <v>21500</v>
      </c>
      <c r="F85" s="2">
        <v>51500</v>
      </c>
      <c r="G85" s="17" t="s">
        <v>10</v>
      </c>
      <c r="H85" s="2">
        <v>47290.74</v>
      </c>
      <c r="I85" s="2">
        <v>6165.34</v>
      </c>
      <c r="J85" s="2">
        <v>6165.34</v>
      </c>
      <c r="K85" s="2">
        <v>4209.26</v>
      </c>
      <c r="L85" s="2">
        <v>45334.66</v>
      </c>
      <c r="M85" s="15" t="s">
        <v>10</v>
      </c>
      <c r="N85" s="16">
        <f t="shared" si="1"/>
        <v>0.11971533980582524</v>
      </c>
    </row>
    <row r="86" spans="1:14" ht="15" customHeight="1" x14ac:dyDescent="0.2">
      <c r="A86" s="1" t="s">
        <v>92</v>
      </c>
      <c r="B86" s="1" t="s">
        <v>210</v>
      </c>
      <c r="C86" s="1" t="s">
        <v>164</v>
      </c>
      <c r="D86" s="2">
        <v>15000</v>
      </c>
      <c r="E86" s="2">
        <v>0</v>
      </c>
      <c r="F86" s="2">
        <v>15000</v>
      </c>
      <c r="G86" s="17" t="s">
        <v>10</v>
      </c>
      <c r="H86" s="2">
        <v>0</v>
      </c>
      <c r="I86" s="2">
        <v>0</v>
      </c>
      <c r="J86" s="2">
        <v>0</v>
      </c>
      <c r="K86" s="2">
        <v>15000</v>
      </c>
      <c r="L86" s="2">
        <v>15000</v>
      </c>
      <c r="M86" s="15" t="s">
        <v>10</v>
      </c>
      <c r="N86" s="16">
        <f t="shared" si="1"/>
        <v>0</v>
      </c>
    </row>
    <row r="87" spans="1:14" ht="15" customHeight="1" x14ac:dyDescent="0.2">
      <c r="A87" s="1" t="s">
        <v>368</v>
      </c>
      <c r="B87" s="1" t="s">
        <v>210</v>
      </c>
      <c r="C87" s="1" t="s">
        <v>369</v>
      </c>
      <c r="D87" s="2">
        <v>3600</v>
      </c>
      <c r="E87" s="2">
        <v>0</v>
      </c>
      <c r="F87" s="2">
        <v>3600</v>
      </c>
      <c r="G87" s="17" t="s">
        <v>10</v>
      </c>
      <c r="H87" s="2">
        <v>0</v>
      </c>
      <c r="I87" s="2">
        <v>0</v>
      </c>
      <c r="J87" s="2">
        <v>0</v>
      </c>
      <c r="K87" s="2">
        <v>3600</v>
      </c>
      <c r="L87" s="2">
        <v>3600</v>
      </c>
      <c r="M87" s="15" t="s">
        <v>10</v>
      </c>
      <c r="N87" s="16">
        <f t="shared" si="1"/>
        <v>0</v>
      </c>
    </row>
    <row r="88" spans="1:14" ht="15" customHeight="1" x14ac:dyDescent="0.2">
      <c r="A88" s="1" t="s">
        <v>27</v>
      </c>
      <c r="B88" s="1" t="s">
        <v>208</v>
      </c>
      <c r="C88" s="1" t="s">
        <v>118</v>
      </c>
      <c r="D88" s="2">
        <v>405000</v>
      </c>
      <c r="E88" s="2">
        <v>0</v>
      </c>
      <c r="F88" s="2">
        <v>405000</v>
      </c>
      <c r="G88" s="17" t="s">
        <v>10</v>
      </c>
      <c r="H88" s="2">
        <v>339512.1</v>
      </c>
      <c r="I88" s="2">
        <v>339512.1</v>
      </c>
      <c r="J88" s="2">
        <v>302980.34000000003</v>
      </c>
      <c r="K88" s="2">
        <v>65487.9</v>
      </c>
      <c r="L88" s="2">
        <v>65487.9</v>
      </c>
      <c r="M88" s="15" t="s">
        <v>10</v>
      </c>
      <c r="N88" s="16">
        <f t="shared" si="1"/>
        <v>0.83830148148148143</v>
      </c>
    </row>
    <row r="89" spans="1:14" ht="15" customHeight="1" x14ac:dyDescent="0.2">
      <c r="A89" s="1" t="s">
        <v>28</v>
      </c>
      <c r="B89" s="1" t="s">
        <v>208</v>
      </c>
      <c r="C89" s="1" t="s">
        <v>119</v>
      </c>
      <c r="D89" s="2">
        <v>50510</v>
      </c>
      <c r="E89" s="2">
        <v>0</v>
      </c>
      <c r="F89" s="2">
        <v>50510</v>
      </c>
      <c r="G89" s="17" t="s">
        <v>10</v>
      </c>
      <c r="H89" s="2">
        <v>932.81</v>
      </c>
      <c r="I89" s="2">
        <v>932.81</v>
      </c>
      <c r="J89" s="2">
        <v>923.2</v>
      </c>
      <c r="K89" s="2">
        <v>49577.19</v>
      </c>
      <c r="L89" s="2">
        <v>49577.19</v>
      </c>
      <c r="M89" s="15" t="s">
        <v>10</v>
      </c>
      <c r="N89" s="16">
        <f t="shared" si="1"/>
        <v>1.846782815284102E-2</v>
      </c>
    </row>
    <row r="90" spans="1:14" ht="15" customHeight="1" x14ac:dyDescent="0.2">
      <c r="A90" s="1" t="s">
        <v>29</v>
      </c>
      <c r="B90" s="1" t="s">
        <v>208</v>
      </c>
      <c r="C90" s="1" t="s">
        <v>120</v>
      </c>
      <c r="D90" s="2">
        <v>19800</v>
      </c>
      <c r="E90" s="2">
        <v>-2300</v>
      </c>
      <c r="F90" s="2">
        <v>17500</v>
      </c>
      <c r="G90" s="17" t="s">
        <v>10</v>
      </c>
      <c r="H90" s="2">
        <v>17302.53</v>
      </c>
      <c r="I90" s="2">
        <v>17302.53</v>
      </c>
      <c r="J90" s="2">
        <v>17011.22</v>
      </c>
      <c r="K90" s="2">
        <v>197.47</v>
      </c>
      <c r="L90" s="2">
        <v>197.47</v>
      </c>
      <c r="M90" s="15" t="s">
        <v>10</v>
      </c>
      <c r="N90" s="16">
        <f t="shared" si="1"/>
        <v>0.98871599999999993</v>
      </c>
    </row>
    <row r="91" spans="1:14" ht="15" customHeight="1" x14ac:dyDescent="0.2">
      <c r="A91" s="1" t="s">
        <v>337</v>
      </c>
      <c r="B91" s="1" t="s">
        <v>208</v>
      </c>
      <c r="C91" s="1" t="s">
        <v>336</v>
      </c>
      <c r="D91" s="2">
        <v>500</v>
      </c>
      <c r="E91" s="2">
        <v>0</v>
      </c>
      <c r="F91" s="2">
        <v>500</v>
      </c>
      <c r="G91" s="17" t="s">
        <v>10</v>
      </c>
      <c r="H91" s="2">
        <v>0</v>
      </c>
      <c r="I91" s="2">
        <v>0</v>
      </c>
      <c r="J91" s="2">
        <v>0</v>
      </c>
      <c r="K91" s="2">
        <v>500</v>
      </c>
      <c r="L91" s="2">
        <v>500</v>
      </c>
      <c r="M91" s="15" t="s">
        <v>10</v>
      </c>
      <c r="N91" s="16">
        <f t="shared" si="1"/>
        <v>0</v>
      </c>
    </row>
    <row r="92" spans="1:14" ht="15" customHeight="1" x14ac:dyDescent="0.2">
      <c r="A92" s="1" t="s">
        <v>30</v>
      </c>
      <c r="B92" s="1" t="s">
        <v>208</v>
      </c>
      <c r="C92" s="1" t="s">
        <v>183</v>
      </c>
      <c r="D92" s="2">
        <v>98484</v>
      </c>
      <c r="E92" s="2">
        <v>0</v>
      </c>
      <c r="F92" s="2">
        <v>98484</v>
      </c>
      <c r="G92" s="17" t="s">
        <v>10</v>
      </c>
      <c r="H92" s="2">
        <v>40210</v>
      </c>
      <c r="I92" s="2">
        <v>40210</v>
      </c>
      <c r="J92" s="2">
        <v>37298.629999999997</v>
      </c>
      <c r="K92" s="2">
        <v>58274</v>
      </c>
      <c r="L92" s="2">
        <v>58274</v>
      </c>
      <c r="M92" s="15" t="s">
        <v>10</v>
      </c>
      <c r="N92" s="16">
        <f t="shared" si="1"/>
        <v>0.40828967141870759</v>
      </c>
    </row>
    <row r="93" spans="1:14" ht="15" customHeight="1" x14ac:dyDescent="0.2">
      <c r="A93" s="1" t="s">
        <v>32</v>
      </c>
      <c r="B93" s="1" t="s">
        <v>208</v>
      </c>
      <c r="C93" s="1" t="s">
        <v>123</v>
      </c>
      <c r="D93" s="2">
        <v>500</v>
      </c>
      <c r="E93" s="2">
        <v>0</v>
      </c>
      <c r="F93" s="2">
        <v>500</v>
      </c>
      <c r="G93" s="17" t="s">
        <v>10</v>
      </c>
      <c r="H93" s="2">
        <v>0</v>
      </c>
      <c r="I93" s="2">
        <v>0</v>
      </c>
      <c r="J93" s="2">
        <v>0</v>
      </c>
      <c r="K93" s="2">
        <v>500</v>
      </c>
      <c r="L93" s="2">
        <v>500</v>
      </c>
      <c r="M93" s="15" t="s">
        <v>10</v>
      </c>
      <c r="N93" s="16">
        <f t="shared" si="1"/>
        <v>0</v>
      </c>
    </row>
    <row r="94" spans="1:14" ht="15" customHeight="1" x14ac:dyDescent="0.2">
      <c r="A94" s="1" t="s">
        <v>33</v>
      </c>
      <c r="B94" s="1" t="s">
        <v>208</v>
      </c>
      <c r="C94" s="1" t="s">
        <v>124</v>
      </c>
      <c r="D94" s="2">
        <v>73643.58</v>
      </c>
      <c r="E94" s="2">
        <v>0</v>
      </c>
      <c r="F94" s="2">
        <v>73643.58</v>
      </c>
      <c r="G94" s="17" t="s">
        <v>10</v>
      </c>
      <c r="H94" s="2">
        <v>44197.1</v>
      </c>
      <c r="I94" s="2">
        <v>44197.1</v>
      </c>
      <c r="J94" s="2">
        <v>27815.99</v>
      </c>
      <c r="K94" s="2">
        <v>29446.48</v>
      </c>
      <c r="L94" s="2">
        <v>29446.48</v>
      </c>
      <c r="M94" s="15" t="s">
        <v>10</v>
      </c>
      <c r="N94" s="16">
        <f t="shared" si="1"/>
        <v>0.60014871629000111</v>
      </c>
    </row>
    <row r="95" spans="1:14" ht="15" customHeight="1" x14ac:dyDescent="0.2">
      <c r="A95" s="1" t="s">
        <v>34</v>
      </c>
      <c r="B95" s="1" t="s">
        <v>208</v>
      </c>
      <c r="C95" s="1" t="s">
        <v>125</v>
      </c>
      <c r="D95" s="2">
        <v>50506.720000000001</v>
      </c>
      <c r="E95" s="2">
        <v>0</v>
      </c>
      <c r="F95" s="2">
        <v>50506.720000000001</v>
      </c>
      <c r="G95" s="17" t="s">
        <v>10</v>
      </c>
      <c r="H95" s="2">
        <v>6161.59</v>
      </c>
      <c r="I95" s="2">
        <v>6161.59</v>
      </c>
      <c r="J95" s="2">
        <v>5758.68</v>
      </c>
      <c r="K95" s="2">
        <v>44345.13</v>
      </c>
      <c r="L95" s="2">
        <v>44345.13</v>
      </c>
      <c r="M95" s="15" t="s">
        <v>10</v>
      </c>
      <c r="N95" s="16">
        <f t="shared" si="1"/>
        <v>0.12199544931842733</v>
      </c>
    </row>
    <row r="96" spans="1:14" ht="15" customHeight="1" x14ac:dyDescent="0.2">
      <c r="A96" s="1" t="s">
        <v>37</v>
      </c>
      <c r="B96" s="1" t="s">
        <v>208</v>
      </c>
      <c r="C96" s="1" t="s">
        <v>130</v>
      </c>
      <c r="D96" s="2">
        <v>500</v>
      </c>
      <c r="E96" s="2">
        <v>0</v>
      </c>
      <c r="F96" s="2">
        <v>500</v>
      </c>
      <c r="G96" s="17" t="s">
        <v>10</v>
      </c>
      <c r="H96" s="2">
        <v>0</v>
      </c>
      <c r="I96" s="2">
        <v>0</v>
      </c>
      <c r="J96" s="2">
        <v>0</v>
      </c>
      <c r="K96" s="2">
        <v>500</v>
      </c>
      <c r="L96" s="2">
        <v>500</v>
      </c>
      <c r="M96" s="15" t="s">
        <v>10</v>
      </c>
      <c r="N96" s="16">
        <f t="shared" si="1"/>
        <v>0</v>
      </c>
    </row>
    <row r="97" spans="1:14" ht="15" customHeight="1" x14ac:dyDescent="0.2">
      <c r="A97" s="1" t="s">
        <v>43</v>
      </c>
      <c r="B97" s="1" t="s">
        <v>344</v>
      </c>
      <c r="C97" s="1" t="s">
        <v>136</v>
      </c>
      <c r="D97" s="2">
        <v>14840</v>
      </c>
      <c r="E97" s="2">
        <v>0</v>
      </c>
      <c r="F97" s="2">
        <v>14840</v>
      </c>
      <c r="G97" s="17" t="s">
        <v>10</v>
      </c>
      <c r="H97" s="2">
        <v>4921.3</v>
      </c>
      <c r="I97" s="2">
        <v>4921.3</v>
      </c>
      <c r="J97" s="2">
        <v>4921.3</v>
      </c>
      <c r="K97" s="2">
        <v>9918.7000000000007</v>
      </c>
      <c r="L97" s="2">
        <v>9918.7000000000007</v>
      </c>
      <c r="M97" s="15" t="s">
        <v>10</v>
      </c>
      <c r="N97" s="16">
        <f t="shared" si="1"/>
        <v>0.33162398921832886</v>
      </c>
    </row>
    <row r="98" spans="1:14" ht="15" customHeight="1" x14ac:dyDescent="0.2">
      <c r="A98" s="1" t="s">
        <v>370</v>
      </c>
      <c r="B98" s="1" t="s">
        <v>344</v>
      </c>
      <c r="C98" s="1" t="s">
        <v>371</v>
      </c>
      <c r="D98" s="2">
        <v>160</v>
      </c>
      <c r="E98" s="2">
        <v>0</v>
      </c>
      <c r="F98" s="2">
        <v>160</v>
      </c>
      <c r="G98" s="17" t="s">
        <v>10</v>
      </c>
      <c r="H98" s="2">
        <v>75.64</v>
      </c>
      <c r="I98" s="2">
        <v>75.64</v>
      </c>
      <c r="J98" s="2">
        <v>75.64</v>
      </c>
      <c r="K98" s="2">
        <v>84.36</v>
      </c>
      <c r="L98" s="2">
        <v>84.36</v>
      </c>
      <c r="M98" s="15" t="s">
        <v>10</v>
      </c>
      <c r="N98" s="16">
        <f t="shared" si="1"/>
        <v>0.47275</v>
      </c>
    </row>
    <row r="99" spans="1:14" ht="15" customHeight="1" x14ac:dyDescent="0.2">
      <c r="A99" s="1" t="s">
        <v>93</v>
      </c>
      <c r="B99" s="1" t="s">
        <v>211</v>
      </c>
      <c r="C99" s="1" t="s">
        <v>184</v>
      </c>
      <c r="D99" s="2">
        <v>65000</v>
      </c>
      <c r="E99" s="2">
        <v>0</v>
      </c>
      <c r="F99" s="2">
        <v>65000</v>
      </c>
      <c r="G99" s="17" t="s">
        <v>10</v>
      </c>
      <c r="H99" s="2">
        <v>57831.4</v>
      </c>
      <c r="I99" s="2">
        <v>57831.4</v>
      </c>
      <c r="J99" s="2">
        <v>57831.4</v>
      </c>
      <c r="K99" s="2">
        <v>7168.6</v>
      </c>
      <c r="L99" s="2">
        <v>7168.6</v>
      </c>
      <c r="M99" s="15" t="s">
        <v>10</v>
      </c>
      <c r="N99" s="16">
        <f t="shared" si="1"/>
        <v>0.88971384615384619</v>
      </c>
    </row>
    <row r="100" spans="1:14" ht="15" customHeight="1" x14ac:dyDescent="0.2">
      <c r="A100" s="1" t="s">
        <v>94</v>
      </c>
      <c r="B100" s="1" t="s">
        <v>209</v>
      </c>
      <c r="C100" s="1" t="s">
        <v>185</v>
      </c>
      <c r="D100" s="2">
        <v>2000</v>
      </c>
      <c r="E100" s="2">
        <v>0</v>
      </c>
      <c r="F100" s="2">
        <v>2000</v>
      </c>
      <c r="G100" s="17" t="s">
        <v>10</v>
      </c>
      <c r="H100" s="2">
        <v>2012.09</v>
      </c>
      <c r="I100" s="2">
        <v>2012.09</v>
      </c>
      <c r="J100" s="2">
        <v>2012.09</v>
      </c>
      <c r="K100" s="2">
        <v>-12.09</v>
      </c>
      <c r="L100" s="2">
        <v>-12.09</v>
      </c>
      <c r="M100" s="15" t="s">
        <v>10</v>
      </c>
      <c r="N100" s="16">
        <f t="shared" si="1"/>
        <v>1.0060449999999999</v>
      </c>
    </row>
    <row r="101" spans="1:14" ht="15" customHeight="1" x14ac:dyDescent="0.2">
      <c r="A101" s="1" t="s">
        <v>75</v>
      </c>
      <c r="B101" s="1" t="s">
        <v>372</v>
      </c>
      <c r="C101" s="1" t="s">
        <v>168</v>
      </c>
      <c r="D101" s="2">
        <v>26928</v>
      </c>
      <c r="E101" s="2">
        <v>0</v>
      </c>
      <c r="F101" s="2">
        <v>26928</v>
      </c>
      <c r="G101" s="17" t="s">
        <v>10</v>
      </c>
      <c r="H101" s="2">
        <v>22440</v>
      </c>
      <c r="I101" s="2">
        <v>22440</v>
      </c>
      <c r="J101" s="2">
        <v>21669.62</v>
      </c>
      <c r="K101" s="2">
        <v>4488</v>
      </c>
      <c r="L101" s="2">
        <v>4488</v>
      </c>
      <c r="M101" s="15" t="s">
        <v>10</v>
      </c>
      <c r="N101" s="16">
        <f t="shared" si="1"/>
        <v>0.83333333333333337</v>
      </c>
    </row>
    <row r="102" spans="1:14" ht="15" customHeight="1" x14ac:dyDescent="0.2">
      <c r="A102" s="1" t="s">
        <v>76</v>
      </c>
      <c r="B102" s="1" t="s">
        <v>372</v>
      </c>
      <c r="C102" s="1" t="s">
        <v>119</v>
      </c>
      <c r="D102" s="2">
        <v>2244</v>
      </c>
      <c r="E102" s="2">
        <v>0</v>
      </c>
      <c r="F102" s="2">
        <v>2244</v>
      </c>
      <c r="G102" s="17" t="s">
        <v>10</v>
      </c>
      <c r="H102" s="2">
        <v>0</v>
      </c>
      <c r="I102" s="2">
        <v>0</v>
      </c>
      <c r="J102" s="2">
        <v>0</v>
      </c>
      <c r="K102" s="2">
        <v>2244</v>
      </c>
      <c r="L102" s="2">
        <v>2244</v>
      </c>
      <c r="M102" s="15" t="s">
        <v>10</v>
      </c>
      <c r="N102" s="16">
        <f t="shared" si="1"/>
        <v>0</v>
      </c>
    </row>
    <row r="103" spans="1:14" ht="15" customHeight="1" x14ac:dyDescent="0.2">
      <c r="A103" s="1" t="s">
        <v>77</v>
      </c>
      <c r="B103" s="1" t="s">
        <v>372</v>
      </c>
      <c r="C103" s="1" t="s">
        <v>120</v>
      </c>
      <c r="D103" s="2">
        <v>1800</v>
      </c>
      <c r="E103" s="2">
        <v>0</v>
      </c>
      <c r="F103" s="2">
        <v>1800</v>
      </c>
      <c r="G103" s="17" t="s">
        <v>10</v>
      </c>
      <c r="H103" s="2">
        <v>0</v>
      </c>
      <c r="I103" s="2">
        <v>0</v>
      </c>
      <c r="J103" s="2">
        <v>0</v>
      </c>
      <c r="K103" s="2">
        <v>1800</v>
      </c>
      <c r="L103" s="2">
        <v>1800</v>
      </c>
      <c r="M103" s="15" t="s">
        <v>10</v>
      </c>
      <c r="N103" s="16">
        <f t="shared" si="1"/>
        <v>0</v>
      </c>
    </row>
    <row r="104" spans="1:14" ht="15" customHeight="1" x14ac:dyDescent="0.2">
      <c r="A104" s="1" t="s">
        <v>78</v>
      </c>
      <c r="B104" s="1" t="s">
        <v>372</v>
      </c>
      <c r="C104" s="1" t="s">
        <v>169</v>
      </c>
      <c r="D104" s="2">
        <v>2112</v>
      </c>
      <c r="E104" s="2">
        <v>0</v>
      </c>
      <c r="F104" s="2">
        <v>2112</v>
      </c>
      <c r="G104" s="17" t="s">
        <v>10</v>
      </c>
      <c r="H104" s="2">
        <v>1536</v>
      </c>
      <c r="I104" s="2">
        <v>1536</v>
      </c>
      <c r="J104" s="2">
        <v>1536</v>
      </c>
      <c r="K104" s="2">
        <v>576</v>
      </c>
      <c r="L104" s="2">
        <v>576</v>
      </c>
      <c r="M104" s="15" t="s">
        <v>10</v>
      </c>
      <c r="N104" s="16">
        <f t="shared" si="1"/>
        <v>0.72727272727272729</v>
      </c>
    </row>
    <row r="105" spans="1:14" ht="15" customHeight="1" x14ac:dyDescent="0.2">
      <c r="A105" s="1" t="s">
        <v>80</v>
      </c>
      <c r="B105" s="1" t="s">
        <v>372</v>
      </c>
      <c r="C105" s="1" t="s">
        <v>171</v>
      </c>
      <c r="D105" s="2">
        <v>100</v>
      </c>
      <c r="E105" s="2">
        <v>320</v>
      </c>
      <c r="F105" s="2">
        <v>420</v>
      </c>
      <c r="G105" s="17" t="s">
        <v>10</v>
      </c>
      <c r="H105" s="2">
        <v>165.6</v>
      </c>
      <c r="I105" s="2">
        <v>165.6</v>
      </c>
      <c r="J105" s="2">
        <v>165.6</v>
      </c>
      <c r="K105" s="2">
        <v>254.4</v>
      </c>
      <c r="L105" s="2">
        <v>254.4</v>
      </c>
      <c r="M105" s="15" t="s">
        <v>10</v>
      </c>
      <c r="N105" s="16">
        <f t="shared" si="1"/>
        <v>0.39428571428571429</v>
      </c>
    </row>
    <row r="106" spans="1:14" ht="15" customHeight="1" x14ac:dyDescent="0.2">
      <c r="A106" s="1" t="s">
        <v>81</v>
      </c>
      <c r="B106" s="1" t="s">
        <v>372</v>
      </c>
      <c r="C106" s="1" t="s">
        <v>172</v>
      </c>
      <c r="D106" s="2">
        <v>723.69</v>
      </c>
      <c r="E106" s="2">
        <v>0</v>
      </c>
      <c r="F106" s="2">
        <v>723.69</v>
      </c>
      <c r="G106" s="17" t="s">
        <v>10</v>
      </c>
      <c r="H106" s="2">
        <v>617.29999999999995</v>
      </c>
      <c r="I106" s="2">
        <v>617.29999999999995</v>
      </c>
      <c r="J106" s="2">
        <v>617.29999999999995</v>
      </c>
      <c r="K106" s="2">
        <v>106.39</v>
      </c>
      <c r="L106" s="2">
        <v>106.39</v>
      </c>
      <c r="M106" s="15" t="s">
        <v>10</v>
      </c>
      <c r="N106" s="16">
        <f t="shared" si="1"/>
        <v>0.85298953972004576</v>
      </c>
    </row>
    <row r="107" spans="1:14" ht="15" customHeight="1" x14ac:dyDescent="0.2">
      <c r="A107" s="1" t="s">
        <v>334</v>
      </c>
      <c r="B107" s="1" t="s">
        <v>372</v>
      </c>
      <c r="C107" s="1" t="s">
        <v>333</v>
      </c>
      <c r="D107" s="2">
        <v>1060</v>
      </c>
      <c r="E107" s="2">
        <v>0</v>
      </c>
      <c r="F107" s="2">
        <v>1060</v>
      </c>
      <c r="G107" s="17" t="s">
        <v>10</v>
      </c>
      <c r="H107" s="2">
        <v>0</v>
      </c>
      <c r="I107" s="2">
        <v>0</v>
      </c>
      <c r="J107" s="2">
        <v>0</v>
      </c>
      <c r="K107" s="2">
        <v>1060</v>
      </c>
      <c r="L107" s="2">
        <v>1060</v>
      </c>
      <c r="M107" s="15" t="s">
        <v>10</v>
      </c>
      <c r="N107" s="16">
        <f t="shared" si="1"/>
        <v>0</v>
      </c>
    </row>
    <row r="108" spans="1:14" ht="15" customHeight="1" x14ac:dyDescent="0.2">
      <c r="A108" s="1" t="s">
        <v>82</v>
      </c>
      <c r="B108" s="1" t="s">
        <v>372</v>
      </c>
      <c r="C108" s="1" t="s">
        <v>124</v>
      </c>
      <c r="D108" s="2">
        <v>3002.47</v>
      </c>
      <c r="E108" s="2">
        <v>0</v>
      </c>
      <c r="F108" s="2">
        <v>3002.47</v>
      </c>
      <c r="G108" s="17" t="s">
        <v>10</v>
      </c>
      <c r="H108" s="2">
        <v>2988.06</v>
      </c>
      <c r="I108" s="2">
        <v>2988.06</v>
      </c>
      <c r="J108" s="2">
        <v>2389.38</v>
      </c>
      <c r="K108" s="2">
        <v>14.41</v>
      </c>
      <c r="L108" s="2">
        <v>14.41</v>
      </c>
      <c r="M108" s="15" t="s">
        <v>10</v>
      </c>
      <c r="N108" s="16">
        <f t="shared" si="1"/>
        <v>0.99520061815771688</v>
      </c>
    </row>
    <row r="109" spans="1:14" ht="15" customHeight="1" x14ac:dyDescent="0.2">
      <c r="A109" s="1" t="s">
        <v>83</v>
      </c>
      <c r="B109" s="1" t="s">
        <v>372</v>
      </c>
      <c r="C109" s="1" t="s">
        <v>125</v>
      </c>
      <c r="D109" s="2">
        <v>2243.1</v>
      </c>
      <c r="E109" s="2">
        <v>0</v>
      </c>
      <c r="F109" s="2">
        <v>2243.1</v>
      </c>
      <c r="G109" s="17" t="s">
        <v>10</v>
      </c>
      <c r="H109" s="2">
        <v>821.93</v>
      </c>
      <c r="I109" s="2">
        <v>821.93</v>
      </c>
      <c r="J109" s="2">
        <v>821.93</v>
      </c>
      <c r="K109" s="2">
        <v>1421.17</v>
      </c>
      <c r="L109" s="2">
        <v>1421.17</v>
      </c>
      <c r="M109" s="15" t="s">
        <v>10</v>
      </c>
      <c r="N109" s="16">
        <f t="shared" si="1"/>
        <v>0.36642592840265703</v>
      </c>
    </row>
    <row r="110" spans="1:14" ht="15" customHeight="1" x14ac:dyDescent="0.2">
      <c r="A110" s="1" t="s">
        <v>90</v>
      </c>
      <c r="B110" s="1" t="s">
        <v>210</v>
      </c>
      <c r="C110" s="1" t="s">
        <v>161</v>
      </c>
      <c r="D110" s="2">
        <v>18000</v>
      </c>
      <c r="E110" s="2">
        <v>0</v>
      </c>
      <c r="F110" s="2">
        <v>18000</v>
      </c>
      <c r="G110" s="17" t="s">
        <v>10</v>
      </c>
      <c r="H110" s="2">
        <v>0</v>
      </c>
      <c r="I110" s="2">
        <v>0</v>
      </c>
      <c r="J110" s="2">
        <v>0</v>
      </c>
      <c r="K110" s="2">
        <v>18000</v>
      </c>
      <c r="L110" s="2">
        <v>18000</v>
      </c>
      <c r="M110" s="15" t="s">
        <v>10</v>
      </c>
      <c r="N110" s="16">
        <f t="shared" si="1"/>
        <v>0</v>
      </c>
    </row>
    <row r="111" spans="1:14" ht="15" customHeight="1" x14ac:dyDescent="0.2">
      <c r="A111" s="1" t="s">
        <v>91</v>
      </c>
      <c r="B111" s="1" t="s">
        <v>210</v>
      </c>
      <c r="C111" s="1" t="s">
        <v>182</v>
      </c>
      <c r="D111" s="2">
        <v>1200</v>
      </c>
      <c r="E111" s="2">
        <v>0</v>
      </c>
      <c r="F111" s="2">
        <v>1200</v>
      </c>
      <c r="G111" s="17" t="s">
        <v>10</v>
      </c>
      <c r="H111" s="2">
        <v>0</v>
      </c>
      <c r="I111" s="2">
        <v>0</v>
      </c>
      <c r="J111" s="2">
        <v>0</v>
      </c>
      <c r="K111" s="2">
        <v>1200</v>
      </c>
      <c r="L111" s="2">
        <v>1200</v>
      </c>
      <c r="M111" s="15" t="s">
        <v>10</v>
      </c>
      <c r="N111" s="16">
        <f t="shared" si="1"/>
        <v>0</v>
      </c>
    </row>
    <row r="112" spans="1:14" ht="15" customHeight="1" x14ac:dyDescent="0.2">
      <c r="A112" s="1" t="s">
        <v>27</v>
      </c>
      <c r="B112" s="1" t="s">
        <v>208</v>
      </c>
      <c r="C112" s="1" t="s">
        <v>118</v>
      </c>
      <c r="D112" s="2">
        <v>173200</v>
      </c>
      <c r="E112" s="2">
        <v>0</v>
      </c>
      <c r="F112" s="2">
        <v>173200</v>
      </c>
      <c r="G112" s="17" t="s">
        <v>10</v>
      </c>
      <c r="H112" s="2">
        <v>159602.66</v>
      </c>
      <c r="I112" s="2">
        <v>159602.66</v>
      </c>
      <c r="J112" s="2">
        <v>159013.07999999999</v>
      </c>
      <c r="K112" s="2">
        <v>13597.34</v>
      </c>
      <c r="L112" s="2">
        <v>13597.34</v>
      </c>
      <c r="M112" s="15" t="s">
        <v>10</v>
      </c>
      <c r="N112" s="16">
        <f t="shared" si="1"/>
        <v>0.92149341801385687</v>
      </c>
    </row>
    <row r="113" spans="1:14" ht="15" customHeight="1" x14ac:dyDescent="0.2">
      <c r="A113" s="1" t="s">
        <v>28</v>
      </c>
      <c r="B113" s="1" t="s">
        <v>210</v>
      </c>
      <c r="C113" s="1" t="s">
        <v>119</v>
      </c>
      <c r="D113" s="2">
        <v>27922</v>
      </c>
      <c r="E113" s="2">
        <v>0</v>
      </c>
      <c r="F113" s="2">
        <v>27922</v>
      </c>
      <c r="G113" s="17" t="s">
        <v>10</v>
      </c>
      <c r="H113" s="2">
        <v>1757.73</v>
      </c>
      <c r="I113" s="2">
        <v>1757.73</v>
      </c>
      <c r="J113" s="2">
        <v>1757.73</v>
      </c>
      <c r="K113" s="2">
        <v>26164.27</v>
      </c>
      <c r="L113" s="2">
        <v>26164.27</v>
      </c>
      <c r="M113" s="15" t="s">
        <v>10</v>
      </c>
      <c r="N113" s="16">
        <f t="shared" si="1"/>
        <v>6.2951436143542733E-2</v>
      </c>
    </row>
    <row r="114" spans="1:14" ht="15" customHeight="1" x14ac:dyDescent="0.2">
      <c r="A114" s="1" t="s">
        <v>29</v>
      </c>
      <c r="B114" s="1" t="s">
        <v>208</v>
      </c>
      <c r="C114" s="1" t="s">
        <v>120</v>
      </c>
      <c r="D114" s="2">
        <v>13950</v>
      </c>
      <c r="E114" s="2">
        <v>-6400</v>
      </c>
      <c r="F114" s="2">
        <v>7550</v>
      </c>
      <c r="G114" s="17" t="s">
        <v>10</v>
      </c>
      <c r="H114" s="2">
        <v>7326.17</v>
      </c>
      <c r="I114" s="2">
        <v>7326.17</v>
      </c>
      <c r="J114" s="2">
        <v>7090.07</v>
      </c>
      <c r="K114" s="2">
        <v>223.83</v>
      </c>
      <c r="L114" s="2">
        <v>223.83</v>
      </c>
      <c r="M114" s="15" t="s">
        <v>10</v>
      </c>
      <c r="N114" s="16">
        <f t="shared" si="1"/>
        <v>0.97035364238410593</v>
      </c>
    </row>
    <row r="115" spans="1:14" ht="15" customHeight="1" x14ac:dyDescent="0.2">
      <c r="A115" s="1" t="s">
        <v>337</v>
      </c>
      <c r="B115" s="1" t="s">
        <v>210</v>
      </c>
      <c r="C115" s="1" t="s">
        <v>333</v>
      </c>
      <c r="D115" s="2">
        <v>1300</v>
      </c>
      <c r="E115" s="2">
        <v>0</v>
      </c>
      <c r="F115" s="2">
        <v>1300</v>
      </c>
      <c r="G115" s="17" t="s">
        <v>10</v>
      </c>
      <c r="H115" s="2">
        <v>0</v>
      </c>
      <c r="I115" s="2">
        <v>0</v>
      </c>
      <c r="J115" s="2">
        <v>0</v>
      </c>
      <c r="K115" s="2">
        <v>1300</v>
      </c>
      <c r="L115" s="2">
        <v>1300</v>
      </c>
      <c r="M115" s="15" t="s">
        <v>10</v>
      </c>
      <c r="N115" s="16">
        <f t="shared" si="1"/>
        <v>0</v>
      </c>
    </row>
    <row r="116" spans="1:14" ht="15" customHeight="1" x14ac:dyDescent="0.2">
      <c r="A116" s="1" t="s">
        <v>30</v>
      </c>
      <c r="B116" s="1" t="s">
        <v>208</v>
      </c>
      <c r="C116" s="1" t="s">
        <v>121</v>
      </c>
      <c r="D116" s="2">
        <v>91128</v>
      </c>
      <c r="E116" s="2">
        <v>0</v>
      </c>
      <c r="F116" s="2">
        <v>91128</v>
      </c>
      <c r="G116" s="17" t="s">
        <v>10</v>
      </c>
      <c r="H116" s="2">
        <v>27284.53</v>
      </c>
      <c r="I116" s="2">
        <v>27284.53</v>
      </c>
      <c r="J116" s="2">
        <v>26611.66</v>
      </c>
      <c r="K116" s="2">
        <v>63843.47</v>
      </c>
      <c r="L116" s="2">
        <v>63843.47</v>
      </c>
      <c r="M116" s="15" t="s">
        <v>10</v>
      </c>
      <c r="N116" s="16">
        <f t="shared" si="1"/>
        <v>0.29940885348081819</v>
      </c>
    </row>
    <row r="117" spans="1:14" ht="15" customHeight="1" x14ac:dyDescent="0.2">
      <c r="A117" s="1" t="s">
        <v>32</v>
      </c>
      <c r="B117" s="1" t="s">
        <v>210</v>
      </c>
      <c r="C117" s="1" t="s">
        <v>123</v>
      </c>
      <c r="D117" s="2">
        <v>1000</v>
      </c>
      <c r="E117" s="2">
        <v>0</v>
      </c>
      <c r="F117" s="2">
        <v>1000</v>
      </c>
      <c r="G117" s="17" t="s">
        <v>10</v>
      </c>
      <c r="H117" s="2">
        <v>0</v>
      </c>
      <c r="I117" s="2">
        <v>0</v>
      </c>
      <c r="J117" s="2">
        <v>0</v>
      </c>
      <c r="K117" s="2">
        <v>1000</v>
      </c>
      <c r="L117" s="2">
        <v>1000</v>
      </c>
      <c r="M117" s="15" t="s">
        <v>10</v>
      </c>
      <c r="N117" s="16">
        <f t="shared" si="1"/>
        <v>0</v>
      </c>
    </row>
    <row r="118" spans="1:14" ht="15" customHeight="1" x14ac:dyDescent="0.2">
      <c r="A118" s="1" t="s">
        <v>33</v>
      </c>
      <c r="B118" s="1" t="s">
        <v>208</v>
      </c>
      <c r="C118" s="1" t="s">
        <v>124</v>
      </c>
      <c r="D118" s="2">
        <v>40710.269999999997</v>
      </c>
      <c r="E118" s="2">
        <v>0</v>
      </c>
      <c r="F118" s="2">
        <v>40710.269999999997</v>
      </c>
      <c r="G118" s="17" t="s">
        <v>10</v>
      </c>
      <c r="H118" s="2">
        <v>40653.11</v>
      </c>
      <c r="I118" s="2">
        <v>40653.11</v>
      </c>
      <c r="J118" s="2">
        <v>33163.32</v>
      </c>
      <c r="K118" s="2">
        <v>57.16</v>
      </c>
      <c r="L118" s="2">
        <v>57.16</v>
      </c>
      <c r="M118" s="15" t="s">
        <v>10</v>
      </c>
      <c r="N118" s="16">
        <f t="shared" si="1"/>
        <v>0.9985959316899643</v>
      </c>
    </row>
    <row r="119" spans="1:14" ht="15" customHeight="1" x14ac:dyDescent="0.2">
      <c r="A119" s="1" t="s">
        <v>34</v>
      </c>
      <c r="B119" s="1" t="s">
        <v>210</v>
      </c>
      <c r="C119" s="1" t="s">
        <v>125</v>
      </c>
      <c r="D119" s="2">
        <v>27918.959999999999</v>
      </c>
      <c r="E119" s="2">
        <v>0</v>
      </c>
      <c r="F119" s="2">
        <v>27918.959999999999</v>
      </c>
      <c r="G119" s="17" t="s">
        <v>10</v>
      </c>
      <c r="H119" s="2">
        <v>8685.0499999999993</v>
      </c>
      <c r="I119" s="2">
        <v>8685.0499999999993</v>
      </c>
      <c r="J119" s="2">
        <v>8685.0499999999993</v>
      </c>
      <c r="K119" s="2">
        <v>19233.91</v>
      </c>
      <c r="L119" s="2">
        <v>19233.91</v>
      </c>
      <c r="M119" s="15" t="s">
        <v>10</v>
      </c>
      <c r="N119" s="16">
        <f t="shared" si="1"/>
        <v>0.3110807136082433</v>
      </c>
    </row>
    <row r="120" spans="1:14" ht="15" customHeight="1" x14ac:dyDescent="0.2">
      <c r="A120" s="1" t="s">
        <v>37</v>
      </c>
      <c r="B120" s="1" t="s">
        <v>208</v>
      </c>
      <c r="C120" s="1" t="s">
        <v>130</v>
      </c>
      <c r="D120" s="2">
        <v>2000</v>
      </c>
      <c r="E120" s="2">
        <v>0</v>
      </c>
      <c r="F120" s="2">
        <v>2000</v>
      </c>
      <c r="G120" s="17" t="s">
        <v>10</v>
      </c>
      <c r="H120" s="2">
        <v>0</v>
      </c>
      <c r="I120" s="2">
        <v>0</v>
      </c>
      <c r="J120" s="2">
        <v>0</v>
      </c>
      <c r="K120" s="2">
        <v>2000</v>
      </c>
      <c r="L120" s="2">
        <v>2000</v>
      </c>
      <c r="M120" s="15" t="s">
        <v>10</v>
      </c>
      <c r="N120" s="16">
        <f t="shared" si="1"/>
        <v>0</v>
      </c>
    </row>
    <row r="121" spans="1:14" ht="15" customHeight="1" x14ac:dyDescent="0.2">
      <c r="A121" s="1" t="s">
        <v>75</v>
      </c>
      <c r="B121" s="1" t="s">
        <v>351</v>
      </c>
      <c r="C121" s="1" t="s">
        <v>168</v>
      </c>
      <c r="D121" s="2">
        <v>68892</v>
      </c>
      <c r="E121" s="2">
        <v>0</v>
      </c>
      <c r="F121" s="2">
        <v>68892</v>
      </c>
      <c r="G121" s="17" t="s">
        <v>10</v>
      </c>
      <c r="H121" s="2">
        <v>57410</v>
      </c>
      <c r="I121" s="2">
        <v>57410</v>
      </c>
      <c r="J121" s="2">
        <v>52433.63</v>
      </c>
      <c r="K121" s="2">
        <v>11482</v>
      </c>
      <c r="L121" s="2">
        <v>11482</v>
      </c>
      <c r="M121" s="15" t="s">
        <v>10</v>
      </c>
      <c r="N121" s="16">
        <f t="shared" si="1"/>
        <v>0.83333333333333337</v>
      </c>
    </row>
    <row r="122" spans="1:14" ht="15" customHeight="1" x14ac:dyDescent="0.2">
      <c r="A122" s="1" t="s">
        <v>76</v>
      </c>
      <c r="B122" s="1" t="s">
        <v>351</v>
      </c>
      <c r="C122" s="1" t="s">
        <v>119</v>
      </c>
      <c r="D122" s="2">
        <v>5741</v>
      </c>
      <c r="E122" s="2">
        <v>0</v>
      </c>
      <c r="F122" s="2">
        <v>5741</v>
      </c>
      <c r="G122" s="17" t="s">
        <v>10</v>
      </c>
      <c r="H122" s="2">
        <v>0</v>
      </c>
      <c r="I122" s="2">
        <v>0</v>
      </c>
      <c r="J122" s="2">
        <v>0</v>
      </c>
      <c r="K122" s="2">
        <v>5741</v>
      </c>
      <c r="L122" s="2">
        <v>5741</v>
      </c>
      <c r="M122" s="15" t="s">
        <v>10</v>
      </c>
      <c r="N122" s="16">
        <f t="shared" si="1"/>
        <v>0</v>
      </c>
    </row>
    <row r="123" spans="1:14" ht="15" customHeight="1" x14ac:dyDescent="0.2">
      <c r="A123" s="1" t="s">
        <v>77</v>
      </c>
      <c r="B123" s="1" t="s">
        <v>351</v>
      </c>
      <c r="C123" s="1" t="s">
        <v>120</v>
      </c>
      <c r="D123" s="2">
        <v>3600</v>
      </c>
      <c r="E123" s="2">
        <v>0</v>
      </c>
      <c r="F123" s="2">
        <v>3600</v>
      </c>
      <c r="G123" s="17" t="s">
        <v>10</v>
      </c>
      <c r="H123" s="2">
        <v>3550</v>
      </c>
      <c r="I123" s="2">
        <v>3550</v>
      </c>
      <c r="J123" s="2">
        <v>3035.38</v>
      </c>
      <c r="K123" s="2">
        <v>50</v>
      </c>
      <c r="L123" s="2">
        <v>50</v>
      </c>
      <c r="M123" s="15" t="s">
        <v>10</v>
      </c>
      <c r="N123" s="16">
        <f t="shared" si="1"/>
        <v>0.98611111111111116</v>
      </c>
    </row>
    <row r="124" spans="1:14" ht="15" customHeight="1" x14ac:dyDescent="0.2">
      <c r="A124" s="1" t="s">
        <v>78</v>
      </c>
      <c r="B124" s="1" t="s">
        <v>351</v>
      </c>
      <c r="C124" s="1" t="s">
        <v>169</v>
      </c>
      <c r="D124" s="2">
        <v>4224</v>
      </c>
      <c r="E124" s="2">
        <v>0</v>
      </c>
      <c r="F124" s="2">
        <v>4224</v>
      </c>
      <c r="G124" s="17" t="s">
        <v>10</v>
      </c>
      <c r="H124" s="2">
        <v>2872</v>
      </c>
      <c r="I124" s="2">
        <v>2872</v>
      </c>
      <c r="J124" s="2">
        <v>2872</v>
      </c>
      <c r="K124" s="2">
        <v>1352</v>
      </c>
      <c r="L124" s="2">
        <v>1352</v>
      </c>
      <c r="M124" s="15" t="s">
        <v>10</v>
      </c>
      <c r="N124" s="16">
        <f t="shared" si="1"/>
        <v>0.67992424242424243</v>
      </c>
    </row>
    <row r="125" spans="1:14" ht="15" customHeight="1" x14ac:dyDescent="0.2">
      <c r="A125" s="1" t="s">
        <v>80</v>
      </c>
      <c r="B125" s="1" t="s">
        <v>351</v>
      </c>
      <c r="C125" s="1" t="s">
        <v>171</v>
      </c>
      <c r="D125" s="2">
        <v>486</v>
      </c>
      <c r="E125" s="2">
        <v>400</v>
      </c>
      <c r="F125" s="2">
        <v>886</v>
      </c>
      <c r="G125" s="17" t="s">
        <v>10</v>
      </c>
      <c r="H125" s="2">
        <v>460</v>
      </c>
      <c r="I125" s="2">
        <v>460</v>
      </c>
      <c r="J125" s="2">
        <v>460</v>
      </c>
      <c r="K125" s="2">
        <v>426</v>
      </c>
      <c r="L125" s="2">
        <v>426</v>
      </c>
      <c r="M125" s="15" t="s">
        <v>10</v>
      </c>
      <c r="N125" s="16">
        <f t="shared" si="1"/>
        <v>0.5191873589164786</v>
      </c>
    </row>
    <row r="126" spans="1:14" ht="15" customHeight="1" x14ac:dyDescent="0.2">
      <c r="A126" s="1" t="s">
        <v>81</v>
      </c>
      <c r="B126" s="1" t="s">
        <v>351</v>
      </c>
      <c r="C126" s="1" t="s">
        <v>172</v>
      </c>
      <c r="D126" s="2">
        <v>1932.51</v>
      </c>
      <c r="E126" s="2">
        <v>0</v>
      </c>
      <c r="F126" s="2">
        <v>1932.51</v>
      </c>
      <c r="G126" s="17" t="s">
        <v>10</v>
      </c>
      <c r="H126" s="2">
        <v>1507.1</v>
      </c>
      <c r="I126" s="2">
        <v>1507.1</v>
      </c>
      <c r="J126" s="2">
        <v>1507.09</v>
      </c>
      <c r="K126" s="2">
        <v>425.41</v>
      </c>
      <c r="L126" s="2">
        <v>425.41</v>
      </c>
      <c r="M126" s="15" t="s">
        <v>10</v>
      </c>
      <c r="N126" s="16">
        <f t="shared" si="1"/>
        <v>0.77986659836171601</v>
      </c>
    </row>
    <row r="127" spans="1:14" ht="15" customHeight="1" x14ac:dyDescent="0.2">
      <c r="A127" s="1" t="s">
        <v>82</v>
      </c>
      <c r="B127" s="1" t="s">
        <v>351</v>
      </c>
      <c r="C127" s="1" t="s">
        <v>124</v>
      </c>
      <c r="D127" s="2">
        <v>7681.46</v>
      </c>
      <c r="E127" s="2">
        <v>0</v>
      </c>
      <c r="F127" s="2">
        <v>7681.46</v>
      </c>
      <c r="G127" s="17" t="s">
        <v>10</v>
      </c>
      <c r="H127" s="2">
        <v>7507.31</v>
      </c>
      <c r="I127" s="2">
        <v>7507.31</v>
      </c>
      <c r="J127" s="2">
        <v>5252.86</v>
      </c>
      <c r="K127" s="2">
        <v>174.15</v>
      </c>
      <c r="L127" s="2">
        <v>174.15</v>
      </c>
      <c r="M127" s="15" t="s">
        <v>10</v>
      </c>
      <c r="N127" s="16">
        <f t="shared" si="1"/>
        <v>0.97732852869116027</v>
      </c>
    </row>
    <row r="128" spans="1:14" ht="15" customHeight="1" x14ac:dyDescent="0.2">
      <c r="A128" s="1" t="s">
        <v>83</v>
      </c>
      <c r="B128" s="1" t="s">
        <v>351</v>
      </c>
      <c r="C128" s="1" t="s">
        <v>125</v>
      </c>
      <c r="D128" s="2">
        <v>5738.7</v>
      </c>
      <c r="E128" s="2">
        <v>0</v>
      </c>
      <c r="F128" s="2">
        <v>5738.7</v>
      </c>
      <c r="G128" s="17" t="s">
        <v>10</v>
      </c>
      <c r="H128" s="2">
        <v>2816.3</v>
      </c>
      <c r="I128" s="2">
        <v>2816.3</v>
      </c>
      <c r="J128" s="2">
        <v>2816.3</v>
      </c>
      <c r="K128" s="2">
        <v>2922.4</v>
      </c>
      <c r="L128" s="2">
        <v>2922.4</v>
      </c>
      <c r="M128" s="15" t="s">
        <v>10</v>
      </c>
      <c r="N128" s="16">
        <f t="shared" si="1"/>
        <v>0.49075574607489508</v>
      </c>
    </row>
    <row r="129" spans="1:14" ht="15" customHeight="1" x14ac:dyDescent="0.2">
      <c r="A129" s="1" t="s">
        <v>86</v>
      </c>
      <c r="B129" s="1" t="s">
        <v>373</v>
      </c>
      <c r="C129" s="1" t="s">
        <v>186</v>
      </c>
      <c r="D129" s="2">
        <v>7000</v>
      </c>
      <c r="E129" s="2">
        <v>0</v>
      </c>
      <c r="F129" s="2">
        <v>7000</v>
      </c>
      <c r="G129" s="17" t="s">
        <v>10</v>
      </c>
      <c r="H129" s="2">
        <v>0</v>
      </c>
      <c r="I129" s="2">
        <v>0</v>
      </c>
      <c r="J129" s="2">
        <v>0</v>
      </c>
      <c r="K129" s="2">
        <v>7000</v>
      </c>
      <c r="L129" s="2">
        <v>7000</v>
      </c>
      <c r="M129" s="15" t="s">
        <v>10</v>
      </c>
      <c r="N129" s="16">
        <f t="shared" si="1"/>
        <v>0</v>
      </c>
    </row>
    <row r="130" spans="1:14" ht="15" customHeight="1" x14ac:dyDescent="0.2">
      <c r="A130" s="1" t="s">
        <v>365</v>
      </c>
      <c r="B130" s="1" t="s">
        <v>210</v>
      </c>
      <c r="C130" s="1" t="s">
        <v>180</v>
      </c>
      <c r="D130" s="2">
        <v>5100</v>
      </c>
      <c r="E130" s="2">
        <v>0</v>
      </c>
      <c r="F130" s="2">
        <v>5100</v>
      </c>
      <c r="G130" s="17" t="s">
        <v>10</v>
      </c>
      <c r="H130" s="2">
        <v>0</v>
      </c>
      <c r="I130" s="2">
        <v>0</v>
      </c>
      <c r="J130" s="2">
        <v>0</v>
      </c>
      <c r="K130" s="2">
        <v>5100</v>
      </c>
      <c r="L130" s="2">
        <v>5100</v>
      </c>
      <c r="M130" s="15" t="s">
        <v>10</v>
      </c>
      <c r="N130" s="16">
        <f t="shared" si="1"/>
        <v>0</v>
      </c>
    </row>
    <row r="131" spans="1:14" ht="15" customHeight="1" x14ac:dyDescent="0.2">
      <c r="A131" s="1" t="s">
        <v>91</v>
      </c>
      <c r="B131" s="1" t="s">
        <v>210</v>
      </c>
      <c r="C131" s="1" t="s">
        <v>182</v>
      </c>
      <c r="D131" s="2">
        <v>35500</v>
      </c>
      <c r="E131" s="2">
        <v>0</v>
      </c>
      <c r="F131" s="2">
        <v>35500</v>
      </c>
      <c r="G131" s="17" t="s">
        <v>10</v>
      </c>
      <c r="H131" s="2">
        <v>0</v>
      </c>
      <c r="I131" s="2">
        <v>0</v>
      </c>
      <c r="J131" s="2">
        <v>0</v>
      </c>
      <c r="K131" s="2">
        <v>35500</v>
      </c>
      <c r="L131" s="2">
        <v>35500</v>
      </c>
      <c r="M131" s="15" t="s">
        <v>10</v>
      </c>
      <c r="N131" s="16">
        <f t="shared" ref="N131:N194" si="2">IFERROR(+I131/F131,0)</f>
        <v>0</v>
      </c>
    </row>
    <row r="132" spans="1:14" ht="15" customHeight="1" x14ac:dyDescent="0.2">
      <c r="A132" s="1" t="s">
        <v>95</v>
      </c>
      <c r="B132" s="1" t="s">
        <v>374</v>
      </c>
      <c r="C132" s="1" t="s">
        <v>118</v>
      </c>
      <c r="D132" s="2">
        <v>325572</v>
      </c>
      <c r="E132" s="2">
        <v>0</v>
      </c>
      <c r="F132" s="2">
        <v>325572</v>
      </c>
      <c r="G132" s="17" t="s">
        <v>10</v>
      </c>
      <c r="H132" s="2">
        <v>214489.33</v>
      </c>
      <c r="I132" s="2">
        <v>214489.33</v>
      </c>
      <c r="J132" s="2">
        <v>170693.36</v>
      </c>
      <c r="K132" s="2">
        <v>111082.67</v>
      </c>
      <c r="L132" s="2">
        <v>111082.67</v>
      </c>
      <c r="M132" s="15" t="s">
        <v>10</v>
      </c>
      <c r="N132" s="16">
        <f t="shared" si="2"/>
        <v>0.65880766773555466</v>
      </c>
    </row>
    <row r="133" spans="1:14" ht="15" customHeight="1" x14ac:dyDescent="0.2">
      <c r="A133" s="1" t="s">
        <v>75</v>
      </c>
      <c r="B133" s="1" t="s">
        <v>374</v>
      </c>
      <c r="C133" s="1" t="s">
        <v>168</v>
      </c>
      <c r="D133" s="2">
        <v>223860</v>
      </c>
      <c r="E133" s="2">
        <v>0</v>
      </c>
      <c r="F133" s="2">
        <v>223860</v>
      </c>
      <c r="G133" s="17" t="s">
        <v>10</v>
      </c>
      <c r="H133" s="2">
        <v>170911.83</v>
      </c>
      <c r="I133" s="2">
        <v>170911.83</v>
      </c>
      <c r="J133" s="2">
        <v>156460.94</v>
      </c>
      <c r="K133" s="2">
        <v>52948.17</v>
      </c>
      <c r="L133" s="2">
        <v>52948.17</v>
      </c>
      <c r="M133" s="15" t="s">
        <v>10</v>
      </c>
      <c r="N133" s="16">
        <f t="shared" si="2"/>
        <v>0.76347641383007236</v>
      </c>
    </row>
    <row r="134" spans="1:14" ht="15" customHeight="1" x14ac:dyDescent="0.2">
      <c r="A134" s="1" t="s">
        <v>76</v>
      </c>
      <c r="B134" s="1" t="s">
        <v>374</v>
      </c>
      <c r="C134" s="1" t="s">
        <v>119</v>
      </c>
      <c r="D134" s="2">
        <v>51168</v>
      </c>
      <c r="E134" s="2">
        <v>0</v>
      </c>
      <c r="F134" s="2">
        <v>51168</v>
      </c>
      <c r="G134" s="17" t="s">
        <v>10</v>
      </c>
      <c r="H134" s="2">
        <v>124.92</v>
      </c>
      <c r="I134" s="2">
        <v>124.92</v>
      </c>
      <c r="J134" s="2">
        <v>124.92</v>
      </c>
      <c r="K134" s="2">
        <v>51043.08</v>
      </c>
      <c r="L134" s="2">
        <v>51043.08</v>
      </c>
      <c r="M134" s="15" t="s">
        <v>10</v>
      </c>
      <c r="N134" s="16">
        <f t="shared" si="2"/>
        <v>2.4413696060037525E-3</v>
      </c>
    </row>
    <row r="135" spans="1:14" ht="15" customHeight="1" x14ac:dyDescent="0.2">
      <c r="A135" s="1" t="s">
        <v>77</v>
      </c>
      <c r="B135" s="1" t="s">
        <v>374</v>
      </c>
      <c r="C135" s="1" t="s">
        <v>120</v>
      </c>
      <c r="D135" s="2">
        <v>28350</v>
      </c>
      <c r="E135" s="2">
        <v>-5000</v>
      </c>
      <c r="F135" s="2">
        <v>23350</v>
      </c>
      <c r="G135" s="17" t="s">
        <v>10</v>
      </c>
      <c r="H135" s="2">
        <v>22318.42</v>
      </c>
      <c r="I135" s="2">
        <v>22318.42</v>
      </c>
      <c r="J135" s="2">
        <v>21363.82</v>
      </c>
      <c r="K135" s="2">
        <v>1031.58</v>
      </c>
      <c r="L135" s="2">
        <v>1031.58</v>
      </c>
      <c r="M135" s="15" t="s">
        <v>10</v>
      </c>
      <c r="N135" s="16">
        <f t="shared" si="2"/>
        <v>0.95582098501070656</v>
      </c>
    </row>
    <row r="136" spans="1:14" ht="15" customHeight="1" x14ac:dyDescent="0.2">
      <c r="A136" s="1" t="s">
        <v>78</v>
      </c>
      <c r="B136" s="1" t="s">
        <v>374</v>
      </c>
      <c r="C136" s="1" t="s">
        <v>169</v>
      </c>
      <c r="D136" s="2">
        <v>14784</v>
      </c>
      <c r="E136" s="2">
        <v>0</v>
      </c>
      <c r="F136" s="2">
        <v>14784</v>
      </c>
      <c r="G136" s="17" t="s">
        <v>10</v>
      </c>
      <c r="H136" s="2">
        <v>8932</v>
      </c>
      <c r="I136" s="2">
        <v>8932</v>
      </c>
      <c r="J136" s="2">
        <v>8932</v>
      </c>
      <c r="K136" s="2">
        <v>5852</v>
      </c>
      <c r="L136" s="2">
        <v>5852</v>
      </c>
      <c r="M136" s="15" t="s">
        <v>10</v>
      </c>
      <c r="N136" s="16">
        <f t="shared" si="2"/>
        <v>0.60416666666666663</v>
      </c>
    </row>
    <row r="137" spans="1:14" ht="15" customHeight="1" x14ac:dyDescent="0.2">
      <c r="A137" s="1" t="s">
        <v>80</v>
      </c>
      <c r="B137" s="1" t="s">
        <v>374</v>
      </c>
      <c r="C137" s="1" t="s">
        <v>171</v>
      </c>
      <c r="D137" s="2">
        <v>756</v>
      </c>
      <c r="E137" s="2">
        <v>0</v>
      </c>
      <c r="F137" s="2">
        <v>756</v>
      </c>
      <c r="G137" s="17" t="s">
        <v>10</v>
      </c>
      <c r="H137" s="2">
        <v>501.4</v>
      </c>
      <c r="I137" s="2">
        <v>501.4</v>
      </c>
      <c r="J137" s="2">
        <v>487.6</v>
      </c>
      <c r="K137" s="2">
        <v>254.6</v>
      </c>
      <c r="L137" s="2">
        <v>254.6</v>
      </c>
      <c r="M137" s="15" t="s">
        <v>10</v>
      </c>
      <c r="N137" s="16">
        <f t="shared" si="2"/>
        <v>0.66322751322751317</v>
      </c>
    </row>
    <row r="138" spans="1:14" ht="15" customHeight="1" x14ac:dyDescent="0.2">
      <c r="A138" s="1" t="s">
        <v>81</v>
      </c>
      <c r="B138" s="1" t="s">
        <v>374</v>
      </c>
      <c r="C138" s="1" t="s">
        <v>172</v>
      </c>
      <c r="D138" s="2">
        <v>8214.99</v>
      </c>
      <c r="E138" s="2">
        <v>0</v>
      </c>
      <c r="F138" s="2">
        <v>8214.99</v>
      </c>
      <c r="G138" s="17" t="s">
        <v>10</v>
      </c>
      <c r="H138" s="2">
        <v>4255.24</v>
      </c>
      <c r="I138" s="2">
        <v>4255.24</v>
      </c>
      <c r="J138" s="2">
        <v>4255.24</v>
      </c>
      <c r="K138" s="2">
        <v>3959.75</v>
      </c>
      <c r="L138" s="2">
        <v>3959.75</v>
      </c>
      <c r="M138" s="15" t="s">
        <v>10</v>
      </c>
      <c r="N138" s="16">
        <f t="shared" si="2"/>
        <v>0.51798480582447448</v>
      </c>
    </row>
    <row r="139" spans="1:14" ht="15" customHeight="1" x14ac:dyDescent="0.2">
      <c r="A139" s="1" t="s">
        <v>334</v>
      </c>
      <c r="B139" s="1" t="s">
        <v>374</v>
      </c>
      <c r="C139" s="1" t="s">
        <v>336</v>
      </c>
      <c r="D139" s="2">
        <v>3500</v>
      </c>
      <c r="E139" s="2">
        <v>0</v>
      </c>
      <c r="F139" s="2">
        <v>3500</v>
      </c>
      <c r="G139" s="17" t="s">
        <v>10</v>
      </c>
      <c r="H139" s="2">
        <v>2317.63</v>
      </c>
      <c r="I139" s="2">
        <v>2317.63</v>
      </c>
      <c r="J139" s="2">
        <v>2273.71</v>
      </c>
      <c r="K139" s="2">
        <v>1182.3699999999999</v>
      </c>
      <c r="L139" s="2">
        <v>1182.3699999999999</v>
      </c>
      <c r="M139" s="15" t="s">
        <v>10</v>
      </c>
      <c r="N139" s="16">
        <f t="shared" si="2"/>
        <v>0.66217999999999999</v>
      </c>
    </row>
    <row r="140" spans="1:14" ht="15" customHeight="1" x14ac:dyDescent="0.2">
      <c r="A140" s="1" t="s">
        <v>375</v>
      </c>
      <c r="B140" s="1" t="s">
        <v>374</v>
      </c>
      <c r="C140" s="1" t="s">
        <v>183</v>
      </c>
      <c r="D140" s="2">
        <v>64584</v>
      </c>
      <c r="E140" s="2">
        <v>0</v>
      </c>
      <c r="F140" s="2">
        <v>64584</v>
      </c>
      <c r="G140" s="17" t="s">
        <v>10</v>
      </c>
      <c r="H140" s="2">
        <v>29485.57</v>
      </c>
      <c r="I140" s="2">
        <v>28752.57</v>
      </c>
      <c r="J140" s="2">
        <v>27538.32</v>
      </c>
      <c r="K140" s="2">
        <v>35098.43</v>
      </c>
      <c r="L140" s="2">
        <v>35831.43</v>
      </c>
      <c r="M140" s="15" t="s">
        <v>10</v>
      </c>
      <c r="N140" s="16">
        <f t="shared" si="2"/>
        <v>0.44519648829431435</v>
      </c>
    </row>
    <row r="141" spans="1:14" ht="15" customHeight="1" x14ac:dyDescent="0.2">
      <c r="A141" s="1" t="s">
        <v>82</v>
      </c>
      <c r="B141" s="1" t="s">
        <v>374</v>
      </c>
      <c r="C141" s="1" t="s">
        <v>124</v>
      </c>
      <c r="D141" s="2">
        <v>72363.960000000006</v>
      </c>
      <c r="E141" s="2">
        <v>0</v>
      </c>
      <c r="F141" s="2">
        <v>72363.960000000006</v>
      </c>
      <c r="G141" s="17" t="s">
        <v>10</v>
      </c>
      <c r="H141" s="2">
        <v>50963.21</v>
      </c>
      <c r="I141" s="2">
        <v>50963.21</v>
      </c>
      <c r="J141" s="2">
        <v>38263.08</v>
      </c>
      <c r="K141" s="2">
        <v>21400.75</v>
      </c>
      <c r="L141" s="2">
        <v>21400.75</v>
      </c>
      <c r="M141" s="15" t="s">
        <v>10</v>
      </c>
      <c r="N141" s="16">
        <f t="shared" si="2"/>
        <v>0.70426231510823889</v>
      </c>
    </row>
    <row r="142" spans="1:14" ht="15" customHeight="1" x14ac:dyDescent="0.2">
      <c r="A142" s="1" t="s">
        <v>83</v>
      </c>
      <c r="B142" s="1" t="s">
        <v>374</v>
      </c>
      <c r="C142" s="1" t="s">
        <v>187</v>
      </c>
      <c r="D142" s="2">
        <v>51158.39</v>
      </c>
      <c r="E142" s="2">
        <v>0</v>
      </c>
      <c r="F142" s="2">
        <v>51158.39</v>
      </c>
      <c r="G142" s="17" t="s">
        <v>10</v>
      </c>
      <c r="H142" s="2">
        <v>13412.98</v>
      </c>
      <c r="I142" s="2">
        <v>13412.98</v>
      </c>
      <c r="J142" s="2">
        <v>13412.89</v>
      </c>
      <c r="K142" s="2">
        <v>37745.410000000003</v>
      </c>
      <c r="L142" s="2">
        <v>37745.410000000003</v>
      </c>
      <c r="M142" s="15" t="s">
        <v>10</v>
      </c>
      <c r="N142" s="16">
        <f t="shared" si="2"/>
        <v>0.26218534242379404</v>
      </c>
    </row>
    <row r="143" spans="1:14" ht="15" customHeight="1" x14ac:dyDescent="0.2">
      <c r="A143" s="1" t="s">
        <v>354</v>
      </c>
      <c r="B143" s="1" t="s">
        <v>373</v>
      </c>
      <c r="C143" s="1" t="s">
        <v>376</v>
      </c>
      <c r="D143" s="2">
        <v>500</v>
      </c>
      <c r="E143" s="2">
        <v>0</v>
      </c>
      <c r="F143" s="2">
        <v>500</v>
      </c>
      <c r="G143" s="17" t="s">
        <v>10</v>
      </c>
      <c r="H143" s="2">
        <v>0</v>
      </c>
      <c r="I143" s="2">
        <v>0</v>
      </c>
      <c r="J143" s="2">
        <v>0</v>
      </c>
      <c r="K143" s="2">
        <v>500</v>
      </c>
      <c r="L143" s="2">
        <v>500</v>
      </c>
      <c r="M143" s="15" t="s">
        <v>10</v>
      </c>
      <c r="N143" s="16">
        <f t="shared" si="2"/>
        <v>0</v>
      </c>
    </row>
    <row r="144" spans="1:14" ht="15" customHeight="1" x14ac:dyDescent="0.2">
      <c r="A144" s="1" t="s">
        <v>377</v>
      </c>
      <c r="B144" s="1" t="s">
        <v>373</v>
      </c>
      <c r="C144" s="1" t="s">
        <v>378</v>
      </c>
      <c r="D144" s="2">
        <v>682181.26</v>
      </c>
      <c r="E144" s="2">
        <v>45250</v>
      </c>
      <c r="F144" s="2">
        <v>727431.26</v>
      </c>
      <c r="G144" s="17" t="s">
        <v>10</v>
      </c>
      <c r="H144" s="2">
        <v>545562.1</v>
      </c>
      <c r="I144" s="2">
        <v>545562.1</v>
      </c>
      <c r="J144" s="2">
        <v>545562.1</v>
      </c>
      <c r="K144" s="2">
        <v>181869.16</v>
      </c>
      <c r="L144" s="2">
        <v>181869.16</v>
      </c>
      <c r="M144" s="15" t="s">
        <v>10</v>
      </c>
      <c r="N144" s="16">
        <f t="shared" si="2"/>
        <v>0.74998440402464961</v>
      </c>
    </row>
    <row r="145" spans="1:14" ht="15" customHeight="1" x14ac:dyDescent="0.2">
      <c r="A145" s="1" t="s">
        <v>379</v>
      </c>
      <c r="B145" s="1" t="s">
        <v>373</v>
      </c>
      <c r="C145" s="1" t="s">
        <v>380</v>
      </c>
      <c r="D145" s="2">
        <v>1500</v>
      </c>
      <c r="E145" s="2">
        <v>0</v>
      </c>
      <c r="F145" s="2">
        <v>1500</v>
      </c>
      <c r="G145" s="17" t="s">
        <v>10</v>
      </c>
      <c r="H145" s="2">
        <v>0</v>
      </c>
      <c r="I145" s="2">
        <v>0</v>
      </c>
      <c r="J145" s="2">
        <v>0</v>
      </c>
      <c r="K145" s="2">
        <v>1500</v>
      </c>
      <c r="L145" s="2">
        <v>1500</v>
      </c>
      <c r="M145" s="15" t="s">
        <v>10</v>
      </c>
      <c r="N145" s="16">
        <f t="shared" si="2"/>
        <v>0</v>
      </c>
    </row>
    <row r="146" spans="1:14" ht="15" customHeight="1" x14ac:dyDescent="0.2">
      <c r="A146" s="1" t="s">
        <v>86</v>
      </c>
      <c r="B146" s="1" t="s">
        <v>373</v>
      </c>
      <c r="C146" s="1" t="s">
        <v>186</v>
      </c>
      <c r="D146" s="2">
        <v>66920.47</v>
      </c>
      <c r="E146" s="2">
        <v>0</v>
      </c>
      <c r="F146" s="2">
        <v>66920.47</v>
      </c>
      <c r="G146" s="17" t="s">
        <v>10</v>
      </c>
      <c r="H146" s="2">
        <v>66920.47</v>
      </c>
      <c r="I146" s="2">
        <v>0</v>
      </c>
      <c r="J146" s="2">
        <v>0</v>
      </c>
      <c r="K146" s="2">
        <v>0</v>
      </c>
      <c r="L146" s="2">
        <v>66920.47</v>
      </c>
      <c r="M146" s="15" t="s">
        <v>10</v>
      </c>
      <c r="N146" s="16">
        <f t="shared" si="2"/>
        <v>0</v>
      </c>
    </row>
    <row r="147" spans="1:14" ht="15" customHeight="1" x14ac:dyDescent="0.2">
      <c r="A147" s="1" t="s">
        <v>381</v>
      </c>
      <c r="B147" s="1" t="s">
        <v>373</v>
      </c>
      <c r="C147" s="1" t="s">
        <v>382</v>
      </c>
      <c r="D147" s="2">
        <v>6600</v>
      </c>
      <c r="E147" s="2">
        <v>0</v>
      </c>
      <c r="F147" s="2">
        <v>6600</v>
      </c>
      <c r="G147" s="17" t="s">
        <v>10</v>
      </c>
      <c r="H147" s="2">
        <v>0</v>
      </c>
      <c r="I147" s="2">
        <v>0</v>
      </c>
      <c r="J147" s="2">
        <v>0</v>
      </c>
      <c r="K147" s="2">
        <v>6600</v>
      </c>
      <c r="L147" s="2">
        <v>6600</v>
      </c>
      <c r="M147" s="15" t="s">
        <v>10</v>
      </c>
      <c r="N147" s="16">
        <f t="shared" si="2"/>
        <v>0</v>
      </c>
    </row>
    <row r="148" spans="1:14" ht="15" customHeight="1" x14ac:dyDescent="0.2">
      <c r="A148" s="1" t="s">
        <v>383</v>
      </c>
      <c r="B148" s="1" t="s">
        <v>373</v>
      </c>
      <c r="C148" s="1" t="s">
        <v>384</v>
      </c>
      <c r="D148" s="2">
        <v>5000</v>
      </c>
      <c r="E148" s="2">
        <v>-5000</v>
      </c>
      <c r="F148" s="2">
        <v>0</v>
      </c>
      <c r="G148" s="17" t="s">
        <v>10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15" t="s">
        <v>10</v>
      </c>
      <c r="N148" s="16">
        <f t="shared" si="2"/>
        <v>0</v>
      </c>
    </row>
    <row r="149" spans="1:14" ht="15" customHeight="1" x14ac:dyDescent="0.2">
      <c r="A149" s="1" t="s">
        <v>385</v>
      </c>
      <c r="B149" s="1" t="s">
        <v>373</v>
      </c>
      <c r="C149" s="1" t="s">
        <v>386</v>
      </c>
      <c r="D149" s="2">
        <v>4240</v>
      </c>
      <c r="E149" s="2">
        <v>0</v>
      </c>
      <c r="F149" s="2">
        <v>4240</v>
      </c>
      <c r="G149" s="17" t="s">
        <v>10</v>
      </c>
      <c r="H149" s="2">
        <v>0</v>
      </c>
      <c r="I149" s="2">
        <v>0</v>
      </c>
      <c r="J149" s="2">
        <v>0</v>
      </c>
      <c r="K149" s="2">
        <v>4240</v>
      </c>
      <c r="L149" s="2">
        <v>4240</v>
      </c>
      <c r="M149" s="15" t="s">
        <v>10</v>
      </c>
      <c r="N149" s="16">
        <f t="shared" si="2"/>
        <v>0</v>
      </c>
    </row>
    <row r="150" spans="1:14" ht="15" customHeight="1" x14ac:dyDescent="0.2">
      <c r="A150" s="1" t="s">
        <v>96</v>
      </c>
      <c r="B150" s="1" t="s">
        <v>373</v>
      </c>
      <c r="C150" s="1" t="s">
        <v>188</v>
      </c>
      <c r="D150" s="2">
        <v>10000</v>
      </c>
      <c r="E150" s="2">
        <v>0</v>
      </c>
      <c r="F150" s="2">
        <v>10000</v>
      </c>
      <c r="G150" s="17" t="s">
        <v>10</v>
      </c>
      <c r="H150" s="2">
        <v>0</v>
      </c>
      <c r="I150" s="2">
        <v>0</v>
      </c>
      <c r="J150" s="2">
        <v>0</v>
      </c>
      <c r="K150" s="2">
        <v>10000</v>
      </c>
      <c r="L150" s="2">
        <v>10000</v>
      </c>
      <c r="M150" s="15" t="s">
        <v>10</v>
      </c>
      <c r="N150" s="16">
        <f t="shared" si="2"/>
        <v>0</v>
      </c>
    </row>
    <row r="151" spans="1:14" ht="15" customHeight="1" x14ac:dyDescent="0.2">
      <c r="A151" s="1" t="s">
        <v>387</v>
      </c>
      <c r="B151" s="1" t="s">
        <v>373</v>
      </c>
      <c r="C151" s="1" t="s">
        <v>161</v>
      </c>
      <c r="D151" s="2">
        <v>800</v>
      </c>
      <c r="E151" s="2">
        <v>0</v>
      </c>
      <c r="F151" s="2">
        <v>800</v>
      </c>
      <c r="G151" s="17" t="s">
        <v>10</v>
      </c>
      <c r="H151" s="2">
        <v>0</v>
      </c>
      <c r="I151" s="2">
        <v>0</v>
      </c>
      <c r="J151" s="2">
        <v>0</v>
      </c>
      <c r="K151" s="2">
        <v>800</v>
      </c>
      <c r="L151" s="2">
        <v>800</v>
      </c>
      <c r="M151" s="15" t="s">
        <v>10</v>
      </c>
      <c r="N151" s="16">
        <f t="shared" si="2"/>
        <v>0</v>
      </c>
    </row>
    <row r="152" spans="1:14" ht="15" customHeight="1" x14ac:dyDescent="0.2">
      <c r="A152" s="1" t="s">
        <v>365</v>
      </c>
      <c r="B152" s="1" t="s">
        <v>210</v>
      </c>
      <c r="C152" s="1" t="s">
        <v>180</v>
      </c>
      <c r="D152" s="2">
        <v>101788.74</v>
      </c>
      <c r="E152" s="2">
        <v>-50250</v>
      </c>
      <c r="F152" s="2">
        <v>51538.74</v>
      </c>
      <c r="G152" s="17" t="s">
        <v>10</v>
      </c>
      <c r="H152" s="2">
        <v>0</v>
      </c>
      <c r="I152" s="2">
        <v>0</v>
      </c>
      <c r="J152" s="2">
        <v>0</v>
      </c>
      <c r="K152" s="2">
        <v>51538.74</v>
      </c>
      <c r="L152" s="2">
        <v>51538.74</v>
      </c>
      <c r="M152" s="15" t="s">
        <v>10</v>
      </c>
      <c r="N152" s="16">
        <f t="shared" si="2"/>
        <v>0</v>
      </c>
    </row>
    <row r="153" spans="1:14" ht="15" customHeight="1" x14ac:dyDescent="0.2">
      <c r="A153" s="1" t="s">
        <v>97</v>
      </c>
      <c r="B153" s="1" t="s">
        <v>210</v>
      </c>
      <c r="C153" s="1" t="s">
        <v>189</v>
      </c>
      <c r="D153" s="2">
        <v>0</v>
      </c>
      <c r="E153" s="2">
        <v>10000</v>
      </c>
      <c r="F153" s="2">
        <v>10000</v>
      </c>
      <c r="G153" s="17" t="s">
        <v>10</v>
      </c>
      <c r="H153" s="2">
        <v>0</v>
      </c>
      <c r="I153" s="2">
        <v>0</v>
      </c>
      <c r="J153" s="2">
        <v>0</v>
      </c>
      <c r="K153" s="2">
        <v>10000</v>
      </c>
      <c r="L153" s="2">
        <v>10000</v>
      </c>
      <c r="M153" s="15" t="s">
        <v>10</v>
      </c>
      <c r="N153" s="16">
        <f t="shared" si="2"/>
        <v>0</v>
      </c>
    </row>
    <row r="154" spans="1:14" ht="15" customHeight="1" x14ac:dyDescent="0.2">
      <c r="A154" s="1" t="s">
        <v>95</v>
      </c>
      <c r="B154" s="1" t="s">
        <v>374</v>
      </c>
      <c r="C154" s="1" t="s">
        <v>118</v>
      </c>
      <c r="D154" s="2">
        <v>149556</v>
      </c>
      <c r="E154" s="2">
        <v>0</v>
      </c>
      <c r="F154" s="2">
        <v>149556</v>
      </c>
      <c r="G154" s="17" t="s">
        <v>10</v>
      </c>
      <c r="H154" s="2">
        <v>49424.93</v>
      </c>
      <c r="I154" s="2">
        <v>49424.93</v>
      </c>
      <c r="J154" s="2">
        <v>41844.25</v>
      </c>
      <c r="K154" s="2">
        <v>100131.07</v>
      </c>
      <c r="L154" s="2">
        <v>100131.07</v>
      </c>
      <c r="M154" s="15" t="s">
        <v>10</v>
      </c>
      <c r="N154" s="16">
        <f t="shared" si="2"/>
        <v>0.33047774746583219</v>
      </c>
    </row>
    <row r="155" spans="1:14" ht="15" customHeight="1" x14ac:dyDescent="0.2">
      <c r="A155" s="1" t="s">
        <v>75</v>
      </c>
      <c r="B155" s="1" t="s">
        <v>374</v>
      </c>
      <c r="C155" s="1" t="s">
        <v>168</v>
      </c>
      <c r="D155" s="2">
        <v>6732</v>
      </c>
      <c r="E155" s="2">
        <v>0</v>
      </c>
      <c r="F155" s="2">
        <v>6732</v>
      </c>
      <c r="G155" s="17" t="s">
        <v>10</v>
      </c>
      <c r="H155" s="2">
        <v>5610</v>
      </c>
      <c r="I155" s="2">
        <v>5610</v>
      </c>
      <c r="J155" s="2">
        <v>5375.75</v>
      </c>
      <c r="K155" s="2">
        <v>1122</v>
      </c>
      <c r="L155" s="2">
        <v>1122</v>
      </c>
      <c r="M155" s="15" t="s">
        <v>10</v>
      </c>
      <c r="N155" s="16">
        <f t="shared" si="2"/>
        <v>0.83333333333333337</v>
      </c>
    </row>
    <row r="156" spans="1:14" ht="15" customHeight="1" x14ac:dyDescent="0.2">
      <c r="A156" s="1" t="s">
        <v>76</v>
      </c>
      <c r="B156" s="1" t="s">
        <v>374</v>
      </c>
      <c r="C156" s="1" t="s">
        <v>119</v>
      </c>
      <c r="D156" s="2">
        <v>15712</v>
      </c>
      <c r="E156" s="2">
        <v>0</v>
      </c>
      <c r="F156" s="2">
        <v>15712</v>
      </c>
      <c r="G156" s="17" t="s">
        <v>10</v>
      </c>
      <c r="H156" s="2">
        <v>0</v>
      </c>
      <c r="I156" s="2">
        <v>0</v>
      </c>
      <c r="J156" s="2">
        <v>0</v>
      </c>
      <c r="K156" s="2">
        <v>15712</v>
      </c>
      <c r="L156" s="2">
        <v>15712</v>
      </c>
      <c r="M156" s="15" t="s">
        <v>10</v>
      </c>
      <c r="N156" s="16">
        <f t="shared" si="2"/>
        <v>0</v>
      </c>
    </row>
    <row r="157" spans="1:14" ht="15" customHeight="1" x14ac:dyDescent="0.2">
      <c r="A157" s="1" t="s">
        <v>77</v>
      </c>
      <c r="B157" s="1" t="s">
        <v>374</v>
      </c>
      <c r="C157" s="1" t="s">
        <v>120</v>
      </c>
      <c r="D157" s="2">
        <v>6750</v>
      </c>
      <c r="E157" s="2">
        <v>-2500</v>
      </c>
      <c r="F157" s="2">
        <v>4250</v>
      </c>
      <c r="G157" s="17" t="s">
        <v>10</v>
      </c>
      <c r="H157" s="2">
        <v>3609.1</v>
      </c>
      <c r="I157" s="2">
        <v>3609.1</v>
      </c>
      <c r="J157" s="2">
        <v>3192.9</v>
      </c>
      <c r="K157" s="2">
        <v>640.9</v>
      </c>
      <c r="L157" s="2">
        <v>640.9</v>
      </c>
      <c r="M157" s="15" t="s">
        <v>10</v>
      </c>
      <c r="N157" s="16">
        <f t="shared" si="2"/>
        <v>0.84919999999999995</v>
      </c>
    </row>
    <row r="158" spans="1:14" ht="15" customHeight="1" x14ac:dyDescent="0.2">
      <c r="A158" s="1" t="s">
        <v>78</v>
      </c>
      <c r="B158" s="1" t="s">
        <v>374</v>
      </c>
      <c r="C158" s="1" t="s">
        <v>169</v>
      </c>
      <c r="D158" s="2">
        <v>528</v>
      </c>
      <c r="E158" s="2">
        <v>0</v>
      </c>
      <c r="F158" s="2">
        <v>528</v>
      </c>
      <c r="G158" s="17" t="s">
        <v>10</v>
      </c>
      <c r="H158" s="2">
        <v>376</v>
      </c>
      <c r="I158" s="2">
        <v>376</v>
      </c>
      <c r="J158" s="2">
        <v>376</v>
      </c>
      <c r="K158" s="2">
        <v>152</v>
      </c>
      <c r="L158" s="2">
        <v>152</v>
      </c>
      <c r="M158" s="15" t="s">
        <v>10</v>
      </c>
      <c r="N158" s="16">
        <f t="shared" si="2"/>
        <v>0.71212121212121215</v>
      </c>
    </row>
    <row r="159" spans="1:14" ht="15" customHeight="1" x14ac:dyDescent="0.2">
      <c r="A159" s="1" t="s">
        <v>80</v>
      </c>
      <c r="B159" s="1" t="s">
        <v>374</v>
      </c>
      <c r="C159" s="1" t="s">
        <v>171</v>
      </c>
      <c r="D159" s="2">
        <v>108</v>
      </c>
      <c r="E159" s="2">
        <v>100</v>
      </c>
      <c r="F159" s="2">
        <v>208</v>
      </c>
      <c r="G159" s="17" t="s">
        <v>10</v>
      </c>
      <c r="H159" s="2">
        <v>124.2</v>
      </c>
      <c r="I159" s="2">
        <v>124.2</v>
      </c>
      <c r="J159" s="2">
        <v>124.2</v>
      </c>
      <c r="K159" s="2">
        <v>83.8</v>
      </c>
      <c r="L159" s="2">
        <v>83.8</v>
      </c>
      <c r="M159" s="15" t="s">
        <v>10</v>
      </c>
      <c r="N159" s="16">
        <f t="shared" si="2"/>
        <v>0.5971153846153846</v>
      </c>
    </row>
    <row r="160" spans="1:14" ht="15" customHeight="1" x14ac:dyDescent="0.2">
      <c r="A160" s="1" t="s">
        <v>81</v>
      </c>
      <c r="B160" s="1" t="s">
        <v>374</v>
      </c>
      <c r="C160" s="1" t="s">
        <v>172</v>
      </c>
      <c r="D160" s="2">
        <v>218.79</v>
      </c>
      <c r="E160" s="2">
        <v>50</v>
      </c>
      <c r="F160" s="2">
        <v>268.79000000000002</v>
      </c>
      <c r="G160" s="17" t="s">
        <v>10</v>
      </c>
      <c r="H160" s="2">
        <v>196.4</v>
      </c>
      <c r="I160" s="2">
        <v>196.4</v>
      </c>
      <c r="J160" s="2">
        <v>196.4</v>
      </c>
      <c r="K160" s="2">
        <v>72.39</v>
      </c>
      <c r="L160" s="2">
        <v>72.39</v>
      </c>
      <c r="M160" s="15" t="s">
        <v>10</v>
      </c>
      <c r="N160" s="16">
        <f t="shared" si="2"/>
        <v>0.73068194501283523</v>
      </c>
    </row>
    <row r="161" spans="1:14" ht="15" customHeight="1" x14ac:dyDescent="0.2">
      <c r="A161" s="1" t="s">
        <v>334</v>
      </c>
      <c r="B161" s="1" t="s">
        <v>374</v>
      </c>
      <c r="C161" s="1" t="s">
        <v>333</v>
      </c>
      <c r="D161" s="2">
        <v>9300</v>
      </c>
      <c r="E161" s="2">
        <v>0</v>
      </c>
      <c r="F161" s="2">
        <v>9300</v>
      </c>
      <c r="G161" s="17" t="s">
        <v>10</v>
      </c>
      <c r="H161" s="2">
        <v>0</v>
      </c>
      <c r="I161" s="2">
        <v>0</v>
      </c>
      <c r="J161" s="2">
        <v>0</v>
      </c>
      <c r="K161" s="2">
        <v>9300</v>
      </c>
      <c r="L161" s="2">
        <v>9300</v>
      </c>
      <c r="M161" s="15" t="s">
        <v>10</v>
      </c>
      <c r="N161" s="16">
        <f t="shared" si="2"/>
        <v>0</v>
      </c>
    </row>
    <row r="162" spans="1:14" ht="15" customHeight="1" x14ac:dyDescent="0.2">
      <c r="A162" s="1" t="s">
        <v>375</v>
      </c>
      <c r="B162" s="1" t="s">
        <v>374</v>
      </c>
      <c r="C162" s="1" t="s">
        <v>121</v>
      </c>
      <c r="D162" s="2">
        <v>32256</v>
      </c>
      <c r="E162" s="2">
        <v>0</v>
      </c>
      <c r="F162" s="2">
        <v>32256</v>
      </c>
      <c r="G162" s="17" t="s">
        <v>10</v>
      </c>
      <c r="H162" s="2">
        <v>18710</v>
      </c>
      <c r="I162" s="2">
        <v>18710</v>
      </c>
      <c r="J162" s="2">
        <v>17946.98</v>
      </c>
      <c r="K162" s="2">
        <v>13546</v>
      </c>
      <c r="L162" s="2">
        <v>13546</v>
      </c>
      <c r="M162" s="15" t="s">
        <v>10</v>
      </c>
      <c r="N162" s="16">
        <f t="shared" si="2"/>
        <v>0.58004712301587302</v>
      </c>
    </row>
    <row r="163" spans="1:14" ht="15" customHeight="1" x14ac:dyDescent="0.2">
      <c r="A163" s="1" t="s">
        <v>112</v>
      </c>
      <c r="B163" s="1" t="s">
        <v>374</v>
      </c>
      <c r="C163" s="1" t="s">
        <v>203</v>
      </c>
      <c r="D163" s="2">
        <v>949.87</v>
      </c>
      <c r="E163" s="2">
        <v>0</v>
      </c>
      <c r="F163" s="2">
        <v>949.87</v>
      </c>
      <c r="G163" s="17" t="s">
        <v>10</v>
      </c>
      <c r="H163" s="2">
        <v>63.93</v>
      </c>
      <c r="I163" s="2">
        <v>63.93</v>
      </c>
      <c r="J163" s="2">
        <v>63.93</v>
      </c>
      <c r="K163" s="2">
        <v>885.94</v>
      </c>
      <c r="L163" s="2">
        <v>885.94</v>
      </c>
      <c r="M163" s="15" t="s">
        <v>10</v>
      </c>
      <c r="N163" s="16">
        <f t="shared" si="2"/>
        <v>6.7303946855885546E-2</v>
      </c>
    </row>
    <row r="164" spans="1:14" ht="15" customHeight="1" x14ac:dyDescent="0.2">
      <c r="A164" s="1" t="s">
        <v>82</v>
      </c>
      <c r="B164" s="1" t="s">
        <v>374</v>
      </c>
      <c r="C164" s="1" t="s">
        <v>124</v>
      </c>
      <c r="D164" s="2">
        <v>22840.77</v>
      </c>
      <c r="E164" s="2">
        <v>0</v>
      </c>
      <c r="F164" s="2">
        <v>22840.77</v>
      </c>
      <c r="G164" s="17" t="s">
        <v>10</v>
      </c>
      <c r="H164" s="2">
        <v>8688.91</v>
      </c>
      <c r="I164" s="2">
        <v>8688.91</v>
      </c>
      <c r="J164" s="2">
        <v>5876.07</v>
      </c>
      <c r="K164" s="2">
        <v>14151.86</v>
      </c>
      <c r="L164" s="2">
        <v>14151.86</v>
      </c>
      <c r="M164" s="15" t="s">
        <v>10</v>
      </c>
      <c r="N164" s="16">
        <f t="shared" si="2"/>
        <v>0.38041230659036451</v>
      </c>
    </row>
    <row r="165" spans="1:14" ht="15" customHeight="1" x14ac:dyDescent="0.2">
      <c r="A165" s="1" t="s">
        <v>83</v>
      </c>
      <c r="B165" s="1" t="s">
        <v>374</v>
      </c>
      <c r="C165" s="1" t="s">
        <v>125</v>
      </c>
      <c r="D165" s="2">
        <v>15710.7</v>
      </c>
      <c r="E165" s="2">
        <v>0</v>
      </c>
      <c r="F165" s="2">
        <v>15710.7</v>
      </c>
      <c r="G165" s="17" t="s">
        <v>10</v>
      </c>
      <c r="H165" s="2">
        <v>2817.12</v>
      </c>
      <c r="I165" s="2">
        <v>2817.12</v>
      </c>
      <c r="J165" s="2">
        <v>2817.12</v>
      </c>
      <c r="K165" s="2">
        <v>12893.58</v>
      </c>
      <c r="L165" s="2">
        <v>12893.58</v>
      </c>
      <c r="M165" s="15" t="s">
        <v>10</v>
      </c>
      <c r="N165" s="16">
        <f t="shared" si="2"/>
        <v>0.17931218850846872</v>
      </c>
    </row>
    <row r="166" spans="1:14" ht="15" customHeight="1" x14ac:dyDescent="0.2">
      <c r="A166" s="1" t="s">
        <v>98</v>
      </c>
      <c r="B166" s="1" t="s">
        <v>388</v>
      </c>
      <c r="C166" s="1" t="s">
        <v>190</v>
      </c>
      <c r="D166" s="2">
        <v>65500</v>
      </c>
      <c r="E166" s="2">
        <v>0</v>
      </c>
      <c r="F166" s="2">
        <v>65500</v>
      </c>
      <c r="G166" s="17" t="s">
        <v>10</v>
      </c>
      <c r="H166" s="2">
        <v>6648.1</v>
      </c>
      <c r="I166" s="2">
        <v>0</v>
      </c>
      <c r="J166" s="2">
        <v>0</v>
      </c>
      <c r="K166" s="2">
        <v>58851.9</v>
      </c>
      <c r="L166" s="2">
        <v>65500</v>
      </c>
      <c r="M166" s="15" t="s">
        <v>10</v>
      </c>
      <c r="N166" s="16">
        <f t="shared" si="2"/>
        <v>0</v>
      </c>
    </row>
    <row r="167" spans="1:14" ht="15" customHeight="1" x14ac:dyDescent="0.2">
      <c r="A167" s="1" t="s">
        <v>383</v>
      </c>
      <c r="B167" s="1" t="s">
        <v>388</v>
      </c>
      <c r="C167" s="1" t="s">
        <v>384</v>
      </c>
      <c r="D167" s="2">
        <v>10000</v>
      </c>
      <c r="E167" s="2">
        <v>0</v>
      </c>
      <c r="F167" s="2">
        <v>10000</v>
      </c>
      <c r="G167" s="17" t="s">
        <v>10</v>
      </c>
      <c r="H167" s="2">
        <v>0</v>
      </c>
      <c r="I167" s="2">
        <v>0</v>
      </c>
      <c r="J167" s="2">
        <v>0</v>
      </c>
      <c r="K167" s="2">
        <v>10000</v>
      </c>
      <c r="L167" s="2">
        <v>10000</v>
      </c>
      <c r="M167" s="15" t="s">
        <v>10</v>
      </c>
      <c r="N167" s="16">
        <f t="shared" si="2"/>
        <v>0</v>
      </c>
    </row>
    <row r="168" spans="1:14" ht="15" customHeight="1" x14ac:dyDescent="0.2">
      <c r="A168" s="1" t="s">
        <v>359</v>
      </c>
      <c r="B168" s="1" t="s">
        <v>388</v>
      </c>
      <c r="C168" s="1" t="s">
        <v>153</v>
      </c>
      <c r="D168" s="2">
        <v>10000</v>
      </c>
      <c r="E168" s="2">
        <v>0</v>
      </c>
      <c r="F168" s="2">
        <v>10000</v>
      </c>
      <c r="G168" s="17" t="s">
        <v>10</v>
      </c>
      <c r="H168" s="2">
        <v>0</v>
      </c>
      <c r="I168" s="2">
        <v>0</v>
      </c>
      <c r="J168" s="2">
        <v>0</v>
      </c>
      <c r="K168" s="2">
        <v>10000</v>
      </c>
      <c r="L168" s="2">
        <v>10000</v>
      </c>
      <c r="M168" s="15" t="s">
        <v>10</v>
      </c>
      <c r="N168" s="16">
        <f t="shared" si="2"/>
        <v>0</v>
      </c>
    </row>
    <row r="169" spans="1:14" ht="15" customHeight="1" x14ac:dyDescent="0.2">
      <c r="A169" s="1" t="s">
        <v>361</v>
      </c>
      <c r="B169" s="1" t="s">
        <v>388</v>
      </c>
      <c r="C169" s="1" t="s">
        <v>176</v>
      </c>
      <c r="D169" s="2">
        <v>10000</v>
      </c>
      <c r="E169" s="2">
        <v>0</v>
      </c>
      <c r="F169" s="2">
        <v>10000</v>
      </c>
      <c r="G169" s="17" t="s">
        <v>10</v>
      </c>
      <c r="H169" s="2">
        <v>0</v>
      </c>
      <c r="I169" s="2">
        <v>0</v>
      </c>
      <c r="J169" s="2">
        <v>0</v>
      </c>
      <c r="K169" s="2">
        <v>10000</v>
      </c>
      <c r="L169" s="2">
        <v>10000</v>
      </c>
      <c r="M169" s="15" t="s">
        <v>10</v>
      </c>
      <c r="N169" s="16">
        <f t="shared" si="2"/>
        <v>0</v>
      </c>
    </row>
    <row r="170" spans="1:14" ht="15" customHeight="1" x14ac:dyDescent="0.2">
      <c r="A170" s="1" t="s">
        <v>27</v>
      </c>
      <c r="B170" s="1" t="s">
        <v>208</v>
      </c>
      <c r="C170" s="1" t="s">
        <v>118</v>
      </c>
      <c r="D170" s="2">
        <v>285100</v>
      </c>
      <c r="E170" s="2">
        <v>0</v>
      </c>
      <c r="F170" s="2">
        <v>285100</v>
      </c>
      <c r="G170" s="17" t="s">
        <v>10</v>
      </c>
      <c r="H170" s="2">
        <v>222953.46</v>
      </c>
      <c r="I170" s="2">
        <v>222953.46</v>
      </c>
      <c r="J170" s="2">
        <v>211390.09</v>
      </c>
      <c r="K170" s="2">
        <v>62146.54</v>
      </c>
      <c r="L170" s="2">
        <v>62146.54</v>
      </c>
      <c r="M170" s="15" t="s">
        <v>10</v>
      </c>
      <c r="N170" s="16">
        <f t="shared" si="2"/>
        <v>0.78201844966678358</v>
      </c>
    </row>
    <row r="171" spans="1:14" ht="15" customHeight="1" x14ac:dyDescent="0.2">
      <c r="A171" s="1" t="s">
        <v>28</v>
      </c>
      <c r="B171" s="1" t="s">
        <v>208</v>
      </c>
      <c r="C171" s="1" t="s">
        <v>119</v>
      </c>
      <c r="D171" s="2">
        <v>32931</v>
      </c>
      <c r="E171" s="2">
        <v>0</v>
      </c>
      <c r="F171" s="2">
        <v>32931</v>
      </c>
      <c r="G171" s="17" t="s">
        <v>10</v>
      </c>
      <c r="H171" s="2">
        <v>2088.5</v>
      </c>
      <c r="I171" s="2">
        <v>2088.5</v>
      </c>
      <c r="J171" s="2">
        <v>1886.5</v>
      </c>
      <c r="K171" s="2">
        <v>30842.5</v>
      </c>
      <c r="L171" s="2">
        <v>30842.5</v>
      </c>
      <c r="M171" s="15" t="s">
        <v>10</v>
      </c>
      <c r="N171" s="16">
        <f t="shared" si="2"/>
        <v>6.3420485257052628E-2</v>
      </c>
    </row>
    <row r="172" spans="1:14" ht="15" customHeight="1" x14ac:dyDescent="0.2">
      <c r="A172" s="1" t="s">
        <v>29</v>
      </c>
      <c r="B172" s="1" t="s">
        <v>208</v>
      </c>
      <c r="C172" s="1" t="s">
        <v>120</v>
      </c>
      <c r="D172" s="2">
        <v>12150</v>
      </c>
      <c r="E172" s="2">
        <v>-900</v>
      </c>
      <c r="F172" s="2">
        <v>11250</v>
      </c>
      <c r="G172" s="17" t="s">
        <v>10</v>
      </c>
      <c r="H172" s="2">
        <v>11177.69</v>
      </c>
      <c r="I172" s="2">
        <v>11177.69</v>
      </c>
      <c r="J172" s="2">
        <v>10973.69</v>
      </c>
      <c r="K172" s="2">
        <v>72.31</v>
      </c>
      <c r="L172" s="2">
        <v>72.31</v>
      </c>
      <c r="M172" s="15" t="s">
        <v>10</v>
      </c>
      <c r="N172" s="16">
        <f t="shared" si="2"/>
        <v>0.99357244444444448</v>
      </c>
    </row>
    <row r="173" spans="1:14" ht="15" customHeight="1" x14ac:dyDescent="0.2">
      <c r="A173" s="1" t="s">
        <v>33</v>
      </c>
      <c r="B173" s="1" t="s">
        <v>208</v>
      </c>
      <c r="C173" s="1" t="s">
        <v>124</v>
      </c>
      <c r="D173" s="2">
        <v>48013.4</v>
      </c>
      <c r="E173" s="2">
        <v>0</v>
      </c>
      <c r="F173" s="2">
        <v>48013.4</v>
      </c>
      <c r="G173" s="17" t="s">
        <v>10</v>
      </c>
      <c r="H173" s="2">
        <v>25974.25</v>
      </c>
      <c r="I173" s="2">
        <v>25974.25</v>
      </c>
      <c r="J173" s="2">
        <v>16026.51</v>
      </c>
      <c r="K173" s="2">
        <v>22039.15</v>
      </c>
      <c r="L173" s="2">
        <v>22039.15</v>
      </c>
      <c r="M173" s="15" t="s">
        <v>10</v>
      </c>
      <c r="N173" s="16">
        <f t="shared" si="2"/>
        <v>0.54097918497752706</v>
      </c>
    </row>
    <row r="174" spans="1:14" ht="15" customHeight="1" x14ac:dyDescent="0.2">
      <c r="A174" s="1" t="s">
        <v>34</v>
      </c>
      <c r="B174" s="1" t="s">
        <v>208</v>
      </c>
      <c r="C174" s="1" t="s">
        <v>125</v>
      </c>
      <c r="D174" s="2">
        <v>32929.67</v>
      </c>
      <c r="E174" s="2">
        <v>0</v>
      </c>
      <c r="F174" s="2">
        <v>32929.67</v>
      </c>
      <c r="G174" s="17" t="s">
        <v>10</v>
      </c>
      <c r="H174" s="2">
        <v>11526.67</v>
      </c>
      <c r="I174" s="2">
        <v>11526.67</v>
      </c>
      <c r="J174" s="2">
        <v>11526.67</v>
      </c>
      <c r="K174" s="2">
        <v>21403</v>
      </c>
      <c r="L174" s="2">
        <v>21403</v>
      </c>
      <c r="M174" s="15" t="s">
        <v>10</v>
      </c>
      <c r="N174" s="16">
        <f t="shared" si="2"/>
        <v>0.35003903774316597</v>
      </c>
    </row>
    <row r="175" spans="1:14" ht="15" customHeight="1" x14ac:dyDescent="0.2">
      <c r="A175" s="1" t="s">
        <v>99</v>
      </c>
      <c r="B175" s="1" t="s">
        <v>344</v>
      </c>
      <c r="C175" s="1" t="s">
        <v>181</v>
      </c>
      <c r="D175" s="2">
        <v>150</v>
      </c>
      <c r="E175" s="2">
        <v>-150</v>
      </c>
      <c r="F175" s="2">
        <v>0</v>
      </c>
      <c r="G175" s="17" t="s">
        <v>10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15" t="s">
        <v>10</v>
      </c>
      <c r="N175" s="16">
        <f t="shared" si="2"/>
        <v>0</v>
      </c>
    </row>
    <row r="176" spans="1:14" ht="15" customHeight="1" x14ac:dyDescent="0.2">
      <c r="A176" s="1" t="s">
        <v>75</v>
      </c>
      <c r="B176" s="1" t="s">
        <v>389</v>
      </c>
      <c r="C176" s="1" t="s">
        <v>168</v>
      </c>
      <c r="D176" s="2">
        <v>78456</v>
      </c>
      <c r="E176" s="2">
        <v>0</v>
      </c>
      <c r="F176" s="2">
        <v>78456</v>
      </c>
      <c r="G176" s="17" t="s">
        <v>10</v>
      </c>
      <c r="H176" s="2">
        <v>75380</v>
      </c>
      <c r="I176" s="2">
        <v>75380</v>
      </c>
      <c r="J176" s="2">
        <v>75696.02</v>
      </c>
      <c r="K176" s="2">
        <v>3076</v>
      </c>
      <c r="L176" s="2">
        <v>3076</v>
      </c>
      <c r="M176" s="15" t="s">
        <v>10</v>
      </c>
      <c r="N176" s="16">
        <f t="shared" si="2"/>
        <v>0.96079331090037723</v>
      </c>
    </row>
    <row r="177" spans="1:14" ht="15" customHeight="1" x14ac:dyDescent="0.2">
      <c r="A177" s="1" t="s">
        <v>76</v>
      </c>
      <c r="B177" s="1" t="s">
        <v>389</v>
      </c>
      <c r="C177" s="1" t="s">
        <v>119</v>
      </c>
      <c r="D177" s="2">
        <v>6538</v>
      </c>
      <c r="E177" s="2">
        <v>0</v>
      </c>
      <c r="F177" s="2">
        <v>6538</v>
      </c>
      <c r="G177" s="17" t="s">
        <v>10</v>
      </c>
      <c r="H177" s="2">
        <v>175.68</v>
      </c>
      <c r="I177" s="2">
        <v>0</v>
      </c>
      <c r="J177" s="2">
        <v>0</v>
      </c>
      <c r="K177" s="2">
        <v>6362.32</v>
      </c>
      <c r="L177" s="2">
        <v>6538</v>
      </c>
      <c r="M177" s="15" t="s">
        <v>10</v>
      </c>
      <c r="N177" s="16">
        <f t="shared" si="2"/>
        <v>0</v>
      </c>
    </row>
    <row r="178" spans="1:14" ht="15" customHeight="1" x14ac:dyDescent="0.2">
      <c r="A178" s="1" t="s">
        <v>77</v>
      </c>
      <c r="B178" s="1" t="s">
        <v>389</v>
      </c>
      <c r="C178" s="1" t="s">
        <v>120</v>
      </c>
      <c r="D178" s="2">
        <v>4050</v>
      </c>
      <c r="E178" s="2">
        <v>-2500</v>
      </c>
      <c r="F178" s="2">
        <v>1550</v>
      </c>
      <c r="G178" s="17" t="s">
        <v>10</v>
      </c>
      <c r="H178" s="2">
        <v>689.98</v>
      </c>
      <c r="I178" s="2">
        <v>536.66</v>
      </c>
      <c r="J178" s="2">
        <v>536.66</v>
      </c>
      <c r="K178" s="2">
        <v>860.02</v>
      </c>
      <c r="L178" s="2">
        <v>1013.34</v>
      </c>
      <c r="M178" s="15" t="s">
        <v>10</v>
      </c>
      <c r="N178" s="16">
        <f t="shared" si="2"/>
        <v>0.34623225806451613</v>
      </c>
    </row>
    <row r="179" spans="1:14" ht="15" customHeight="1" x14ac:dyDescent="0.2">
      <c r="A179" s="1" t="s">
        <v>78</v>
      </c>
      <c r="B179" s="1" t="s">
        <v>389</v>
      </c>
      <c r="C179" s="1" t="s">
        <v>169</v>
      </c>
      <c r="D179" s="2">
        <v>5016</v>
      </c>
      <c r="E179" s="2">
        <v>0</v>
      </c>
      <c r="F179" s="2">
        <v>5016</v>
      </c>
      <c r="G179" s="17" t="s">
        <v>10</v>
      </c>
      <c r="H179" s="2">
        <v>3492</v>
      </c>
      <c r="I179" s="2">
        <v>3492</v>
      </c>
      <c r="J179" s="2">
        <v>3492</v>
      </c>
      <c r="K179" s="2">
        <v>1524</v>
      </c>
      <c r="L179" s="2">
        <v>1524</v>
      </c>
      <c r="M179" s="15" t="s">
        <v>10</v>
      </c>
      <c r="N179" s="16">
        <f t="shared" si="2"/>
        <v>0.69617224880382778</v>
      </c>
    </row>
    <row r="180" spans="1:14" ht="15" customHeight="1" x14ac:dyDescent="0.2">
      <c r="A180" s="1" t="s">
        <v>80</v>
      </c>
      <c r="B180" s="1" t="s">
        <v>389</v>
      </c>
      <c r="C180" s="1" t="s">
        <v>171</v>
      </c>
      <c r="D180" s="2">
        <v>162</v>
      </c>
      <c r="E180" s="2">
        <v>100</v>
      </c>
      <c r="F180" s="2">
        <v>262</v>
      </c>
      <c r="G180" s="17" t="s">
        <v>10</v>
      </c>
      <c r="H180" s="2">
        <v>184</v>
      </c>
      <c r="I180" s="2">
        <v>184</v>
      </c>
      <c r="J180" s="2">
        <v>184</v>
      </c>
      <c r="K180" s="2">
        <v>78</v>
      </c>
      <c r="L180" s="2">
        <v>78</v>
      </c>
      <c r="M180" s="15" t="s">
        <v>10</v>
      </c>
      <c r="N180" s="16">
        <f t="shared" si="2"/>
        <v>0.70229007633587781</v>
      </c>
    </row>
    <row r="181" spans="1:14" ht="15" customHeight="1" x14ac:dyDescent="0.2">
      <c r="A181" s="1" t="s">
        <v>81</v>
      </c>
      <c r="B181" s="1" t="s">
        <v>389</v>
      </c>
      <c r="C181" s="1" t="s">
        <v>172</v>
      </c>
      <c r="D181" s="2">
        <v>2241.63</v>
      </c>
      <c r="E181" s="2">
        <v>600</v>
      </c>
      <c r="F181" s="2">
        <v>2841.63</v>
      </c>
      <c r="G181" s="17" t="s">
        <v>10</v>
      </c>
      <c r="H181" s="2">
        <v>2240</v>
      </c>
      <c r="I181" s="2">
        <v>2240</v>
      </c>
      <c r="J181" s="2">
        <v>2240</v>
      </c>
      <c r="K181" s="2">
        <v>601.63</v>
      </c>
      <c r="L181" s="2">
        <v>601.63</v>
      </c>
      <c r="M181" s="15" t="s">
        <v>10</v>
      </c>
      <c r="N181" s="16">
        <f t="shared" si="2"/>
        <v>0.78827996607580852</v>
      </c>
    </row>
    <row r="182" spans="1:14" ht="15" customHeight="1" x14ac:dyDescent="0.2">
      <c r="A182" s="1" t="s">
        <v>334</v>
      </c>
      <c r="B182" s="1" t="s">
        <v>389</v>
      </c>
      <c r="C182" s="1" t="s">
        <v>333</v>
      </c>
      <c r="D182" s="2">
        <v>5200</v>
      </c>
      <c r="E182" s="2">
        <v>0</v>
      </c>
      <c r="F182" s="2">
        <v>5200</v>
      </c>
      <c r="G182" s="17" t="s">
        <v>10</v>
      </c>
      <c r="H182" s="2">
        <v>0</v>
      </c>
      <c r="I182" s="2">
        <v>0</v>
      </c>
      <c r="J182" s="2">
        <v>0</v>
      </c>
      <c r="K182" s="2">
        <v>5200</v>
      </c>
      <c r="L182" s="2">
        <v>5200</v>
      </c>
      <c r="M182" s="15" t="s">
        <v>10</v>
      </c>
      <c r="N182" s="16">
        <f t="shared" si="2"/>
        <v>0</v>
      </c>
    </row>
    <row r="183" spans="1:14" ht="15" customHeight="1" x14ac:dyDescent="0.2">
      <c r="A183" s="1" t="s">
        <v>375</v>
      </c>
      <c r="B183" s="1" t="s">
        <v>389</v>
      </c>
      <c r="C183" s="1" t="s">
        <v>121</v>
      </c>
      <c r="D183" s="2">
        <v>39900</v>
      </c>
      <c r="E183" s="2">
        <v>0</v>
      </c>
      <c r="F183" s="2">
        <v>39900</v>
      </c>
      <c r="G183" s="17" t="s">
        <v>10</v>
      </c>
      <c r="H183" s="2">
        <v>22852.61</v>
      </c>
      <c r="I183" s="2">
        <v>12120</v>
      </c>
      <c r="J183" s="2">
        <v>10598.75</v>
      </c>
      <c r="K183" s="2">
        <v>17047.39</v>
      </c>
      <c r="L183" s="2">
        <v>27780</v>
      </c>
      <c r="M183" s="15" t="s">
        <v>10</v>
      </c>
      <c r="N183" s="16">
        <f t="shared" si="2"/>
        <v>0.30375939849624062</v>
      </c>
    </row>
    <row r="184" spans="1:14" ht="15" customHeight="1" x14ac:dyDescent="0.2">
      <c r="A184" s="1" t="s">
        <v>82</v>
      </c>
      <c r="B184" s="1" t="s">
        <v>389</v>
      </c>
      <c r="C184" s="1" t="s">
        <v>124</v>
      </c>
      <c r="D184" s="2">
        <v>8747.84</v>
      </c>
      <c r="E184" s="2">
        <v>21000</v>
      </c>
      <c r="F184" s="2">
        <v>29747.84</v>
      </c>
      <c r="G184" s="17" t="s">
        <v>10</v>
      </c>
      <c r="H184" s="2">
        <v>12517.47</v>
      </c>
      <c r="I184" s="2">
        <v>11267.08</v>
      </c>
      <c r="J184" s="2">
        <v>9016.6200000000008</v>
      </c>
      <c r="K184" s="2">
        <v>17230.37</v>
      </c>
      <c r="L184" s="2">
        <v>18480.759999999998</v>
      </c>
      <c r="M184" s="15" t="s">
        <v>10</v>
      </c>
      <c r="N184" s="16">
        <f t="shared" si="2"/>
        <v>0.37875287751984682</v>
      </c>
    </row>
    <row r="185" spans="1:14" ht="15" customHeight="1" x14ac:dyDescent="0.2">
      <c r="A185" s="1" t="s">
        <v>83</v>
      </c>
      <c r="B185" s="1" t="s">
        <v>389</v>
      </c>
      <c r="C185" s="1" t="s">
        <v>125</v>
      </c>
      <c r="D185" s="2">
        <v>6535.38</v>
      </c>
      <c r="E185" s="2">
        <v>0</v>
      </c>
      <c r="F185" s="2">
        <v>6535.38</v>
      </c>
      <c r="G185" s="17" t="s">
        <v>10</v>
      </c>
      <c r="H185" s="2">
        <v>2934.84</v>
      </c>
      <c r="I185" s="2">
        <v>2859.79</v>
      </c>
      <c r="J185" s="2">
        <v>2859.79</v>
      </c>
      <c r="K185" s="2">
        <v>3600.54</v>
      </c>
      <c r="L185" s="2">
        <v>3675.59</v>
      </c>
      <c r="M185" s="15" t="s">
        <v>10</v>
      </c>
      <c r="N185" s="16">
        <f t="shared" si="2"/>
        <v>0.43758587870942467</v>
      </c>
    </row>
    <row r="186" spans="1:14" ht="15" customHeight="1" x14ac:dyDescent="0.2">
      <c r="A186" s="1" t="s">
        <v>84</v>
      </c>
      <c r="B186" s="1" t="s">
        <v>388</v>
      </c>
      <c r="C186" s="1" t="s">
        <v>144</v>
      </c>
      <c r="D186" s="2">
        <v>100000</v>
      </c>
      <c r="E186" s="2">
        <v>-99000</v>
      </c>
      <c r="F186" s="2">
        <v>1000</v>
      </c>
      <c r="G186" s="17" t="s">
        <v>10</v>
      </c>
      <c r="H186" s="2">
        <v>0</v>
      </c>
      <c r="I186" s="2">
        <v>0</v>
      </c>
      <c r="J186" s="2">
        <v>0</v>
      </c>
      <c r="K186" s="2">
        <v>1000</v>
      </c>
      <c r="L186" s="2">
        <v>1000</v>
      </c>
      <c r="M186" s="15" t="s">
        <v>10</v>
      </c>
      <c r="N186" s="16">
        <f t="shared" si="2"/>
        <v>0</v>
      </c>
    </row>
    <row r="187" spans="1:14" ht="15" customHeight="1" x14ac:dyDescent="0.2">
      <c r="A187" s="1" t="s">
        <v>365</v>
      </c>
      <c r="B187" s="1" t="s">
        <v>210</v>
      </c>
      <c r="C187" s="1" t="s">
        <v>180</v>
      </c>
      <c r="D187" s="2">
        <v>1900</v>
      </c>
      <c r="E187" s="2">
        <v>-1900</v>
      </c>
      <c r="F187" s="2">
        <v>0</v>
      </c>
      <c r="G187" s="17" t="s">
        <v>10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15" t="s">
        <v>10</v>
      </c>
      <c r="N187" s="16">
        <f t="shared" si="2"/>
        <v>0</v>
      </c>
    </row>
    <row r="188" spans="1:14" ht="15" customHeight="1" x14ac:dyDescent="0.2">
      <c r="A188" s="1" t="s">
        <v>91</v>
      </c>
      <c r="B188" s="1" t="s">
        <v>210</v>
      </c>
      <c r="C188" s="1" t="s">
        <v>182</v>
      </c>
      <c r="D188" s="2">
        <v>6100</v>
      </c>
      <c r="E188" s="2">
        <v>-6100</v>
      </c>
      <c r="F188" s="2">
        <v>0</v>
      </c>
      <c r="G188" s="17" t="s">
        <v>10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15" t="s">
        <v>10</v>
      </c>
      <c r="N188" s="16">
        <f t="shared" si="2"/>
        <v>0</v>
      </c>
    </row>
    <row r="189" spans="1:14" ht="15" customHeight="1" x14ac:dyDescent="0.2">
      <c r="A189" s="1" t="s">
        <v>101</v>
      </c>
      <c r="B189" s="1" t="s">
        <v>210</v>
      </c>
      <c r="C189" s="1" t="s">
        <v>192</v>
      </c>
      <c r="D189" s="2">
        <v>195000</v>
      </c>
      <c r="E189" s="2">
        <v>-144000</v>
      </c>
      <c r="F189" s="2">
        <v>51000</v>
      </c>
      <c r="G189" s="17" t="s">
        <v>10</v>
      </c>
      <c r="H189" s="2">
        <v>1960.61</v>
      </c>
      <c r="I189" s="2">
        <v>1823.41</v>
      </c>
      <c r="J189" s="2">
        <v>1823.41</v>
      </c>
      <c r="K189" s="2">
        <v>49039.39</v>
      </c>
      <c r="L189" s="2">
        <v>49176.59</v>
      </c>
      <c r="M189" s="15" t="s">
        <v>10</v>
      </c>
      <c r="N189" s="16">
        <f t="shared" si="2"/>
        <v>3.5753137254901965E-2</v>
      </c>
    </row>
    <row r="190" spans="1:14" ht="15" customHeight="1" x14ac:dyDescent="0.2">
      <c r="A190" s="1" t="s">
        <v>390</v>
      </c>
      <c r="B190" s="1" t="s">
        <v>210</v>
      </c>
      <c r="C190" s="1" t="s">
        <v>146</v>
      </c>
      <c r="D190" s="2">
        <v>29000</v>
      </c>
      <c r="E190" s="2">
        <v>-28000</v>
      </c>
      <c r="F190" s="2">
        <v>1000</v>
      </c>
      <c r="G190" s="17" t="s">
        <v>10</v>
      </c>
      <c r="H190" s="2">
        <v>0</v>
      </c>
      <c r="I190" s="2">
        <v>0</v>
      </c>
      <c r="J190" s="2">
        <v>0</v>
      </c>
      <c r="K190" s="2">
        <v>1000</v>
      </c>
      <c r="L190" s="2">
        <v>1000</v>
      </c>
      <c r="M190" s="15" t="s">
        <v>10</v>
      </c>
      <c r="N190" s="16">
        <f t="shared" si="2"/>
        <v>0</v>
      </c>
    </row>
    <row r="191" spans="1:14" ht="15" customHeight="1" x14ac:dyDescent="0.2">
      <c r="A191" s="1" t="s">
        <v>27</v>
      </c>
      <c r="B191" s="1" t="s">
        <v>208</v>
      </c>
      <c r="C191" s="1" t="s">
        <v>118</v>
      </c>
      <c r="D191" s="2">
        <v>305000</v>
      </c>
      <c r="E191" s="2">
        <v>0</v>
      </c>
      <c r="F191" s="2">
        <v>305000</v>
      </c>
      <c r="G191" s="17" t="s">
        <v>10</v>
      </c>
      <c r="H191" s="2">
        <v>187951.16</v>
      </c>
      <c r="I191" s="2">
        <v>187951.16</v>
      </c>
      <c r="J191" s="2">
        <v>179641.7</v>
      </c>
      <c r="K191" s="2">
        <v>117048.84</v>
      </c>
      <c r="L191" s="2">
        <v>117048.84</v>
      </c>
      <c r="M191" s="15" t="s">
        <v>10</v>
      </c>
      <c r="N191" s="16">
        <f t="shared" si="2"/>
        <v>0.61623331147540983</v>
      </c>
    </row>
    <row r="192" spans="1:14" ht="15" customHeight="1" x14ac:dyDescent="0.2">
      <c r="A192" s="1" t="s">
        <v>28</v>
      </c>
      <c r="B192" s="1" t="s">
        <v>208</v>
      </c>
      <c r="C192" s="1" t="s">
        <v>119</v>
      </c>
      <c r="D192" s="2">
        <v>36256</v>
      </c>
      <c r="E192" s="2">
        <v>0</v>
      </c>
      <c r="F192" s="2">
        <v>36256</v>
      </c>
      <c r="G192" s="17" t="s">
        <v>10</v>
      </c>
      <c r="H192" s="2">
        <v>3083.61</v>
      </c>
      <c r="I192" s="2">
        <v>3083.61</v>
      </c>
      <c r="J192" s="2">
        <v>2716.11</v>
      </c>
      <c r="K192" s="2">
        <v>33172.39</v>
      </c>
      <c r="L192" s="2">
        <v>33172.39</v>
      </c>
      <c r="M192" s="15" t="s">
        <v>10</v>
      </c>
      <c r="N192" s="16">
        <f t="shared" si="2"/>
        <v>8.5051026037069724E-2</v>
      </c>
    </row>
    <row r="193" spans="1:14" ht="15" customHeight="1" x14ac:dyDescent="0.2">
      <c r="A193" s="1" t="s">
        <v>29</v>
      </c>
      <c r="B193" s="1" t="s">
        <v>208</v>
      </c>
      <c r="C193" s="1" t="s">
        <v>120</v>
      </c>
      <c r="D193" s="2">
        <v>21600</v>
      </c>
      <c r="E193" s="2">
        <v>-8000</v>
      </c>
      <c r="F193" s="2">
        <v>13600</v>
      </c>
      <c r="G193" s="17" t="s">
        <v>10</v>
      </c>
      <c r="H193" s="2">
        <v>13575.74</v>
      </c>
      <c r="I193" s="2">
        <v>13575.74</v>
      </c>
      <c r="J193" s="2">
        <v>13579.07</v>
      </c>
      <c r="K193" s="2">
        <v>24.26</v>
      </c>
      <c r="L193" s="2">
        <v>24.26</v>
      </c>
      <c r="M193" s="15" t="s">
        <v>10</v>
      </c>
      <c r="N193" s="16">
        <f t="shared" si="2"/>
        <v>0.99821617647058825</v>
      </c>
    </row>
    <row r="194" spans="1:14" ht="15" customHeight="1" x14ac:dyDescent="0.2">
      <c r="A194" s="1" t="s">
        <v>337</v>
      </c>
      <c r="B194" s="1" t="s">
        <v>208</v>
      </c>
      <c r="C194" s="1" t="s">
        <v>336</v>
      </c>
      <c r="D194" s="2">
        <v>36000</v>
      </c>
      <c r="E194" s="2">
        <v>0</v>
      </c>
      <c r="F194" s="2">
        <v>36000</v>
      </c>
      <c r="G194" s="17" t="s">
        <v>10</v>
      </c>
      <c r="H194" s="2">
        <v>2048.84</v>
      </c>
      <c r="I194" s="2">
        <v>2048.84</v>
      </c>
      <c r="J194" s="2">
        <v>1994.8</v>
      </c>
      <c r="K194" s="2">
        <v>33951.160000000003</v>
      </c>
      <c r="L194" s="2">
        <v>33951.160000000003</v>
      </c>
      <c r="M194" s="15" t="s">
        <v>10</v>
      </c>
      <c r="N194" s="16">
        <f t="shared" si="2"/>
        <v>5.6912222222222225E-2</v>
      </c>
    </row>
    <row r="195" spans="1:14" ht="15" customHeight="1" x14ac:dyDescent="0.2">
      <c r="A195" s="1" t="s">
        <v>30</v>
      </c>
      <c r="B195" s="1" t="s">
        <v>208</v>
      </c>
      <c r="C195" s="1" t="s">
        <v>183</v>
      </c>
      <c r="D195" s="2">
        <v>98064</v>
      </c>
      <c r="E195" s="2">
        <v>0</v>
      </c>
      <c r="F195" s="2">
        <v>98064</v>
      </c>
      <c r="G195" s="17" t="s">
        <v>10</v>
      </c>
      <c r="H195" s="2">
        <v>72830.100000000006</v>
      </c>
      <c r="I195" s="2">
        <v>72830.100000000006</v>
      </c>
      <c r="J195" s="2">
        <v>70853.02</v>
      </c>
      <c r="K195" s="2">
        <v>25233.9</v>
      </c>
      <c r="L195" s="2">
        <v>25233.9</v>
      </c>
      <c r="M195" s="15" t="s">
        <v>10</v>
      </c>
      <c r="N195" s="16">
        <f t="shared" ref="N195:N258" si="3">IFERROR(+I195/F195,0)</f>
        <v>0.74267927068037209</v>
      </c>
    </row>
    <row r="196" spans="1:14" ht="15" customHeight="1" x14ac:dyDescent="0.2">
      <c r="A196" s="1" t="s">
        <v>33</v>
      </c>
      <c r="B196" s="1" t="s">
        <v>208</v>
      </c>
      <c r="C196" s="1" t="s">
        <v>124</v>
      </c>
      <c r="D196" s="2">
        <v>52861.25</v>
      </c>
      <c r="E196" s="2">
        <v>0</v>
      </c>
      <c r="F196" s="2">
        <v>52861.25</v>
      </c>
      <c r="G196" s="17" t="s">
        <v>10</v>
      </c>
      <c r="H196" s="2">
        <v>30623.33</v>
      </c>
      <c r="I196" s="2">
        <v>30623.33</v>
      </c>
      <c r="J196" s="2">
        <v>23226.04</v>
      </c>
      <c r="K196" s="2">
        <v>22237.919999999998</v>
      </c>
      <c r="L196" s="2">
        <v>22237.919999999998</v>
      </c>
      <c r="M196" s="15" t="s">
        <v>10</v>
      </c>
      <c r="N196" s="16">
        <f t="shared" si="3"/>
        <v>0.5793152829340964</v>
      </c>
    </row>
    <row r="197" spans="1:14" ht="15" customHeight="1" x14ac:dyDescent="0.2">
      <c r="A197" s="1" t="s">
        <v>34</v>
      </c>
      <c r="B197" s="1" t="s">
        <v>208</v>
      </c>
      <c r="C197" s="1" t="s">
        <v>125</v>
      </c>
      <c r="D197" s="2">
        <v>36252.730000000003</v>
      </c>
      <c r="E197" s="2">
        <v>0</v>
      </c>
      <c r="F197" s="2">
        <v>36252.730000000003</v>
      </c>
      <c r="G197" s="17" t="s">
        <v>10</v>
      </c>
      <c r="H197" s="2">
        <v>8397.9599999999991</v>
      </c>
      <c r="I197" s="2">
        <v>8397.9599999999991</v>
      </c>
      <c r="J197" s="2">
        <v>8397.9599999999991</v>
      </c>
      <c r="K197" s="2">
        <v>27854.77</v>
      </c>
      <c r="L197" s="2">
        <v>27854.77</v>
      </c>
      <c r="M197" s="15" t="s">
        <v>10</v>
      </c>
      <c r="N197" s="16">
        <f t="shared" si="3"/>
        <v>0.23165041639622722</v>
      </c>
    </row>
    <row r="198" spans="1:14" ht="15" customHeight="1" x14ac:dyDescent="0.2">
      <c r="A198" s="1" t="s">
        <v>37</v>
      </c>
      <c r="B198" s="1" t="s">
        <v>208</v>
      </c>
      <c r="C198" s="1" t="s">
        <v>130</v>
      </c>
      <c r="D198" s="2">
        <v>1000</v>
      </c>
      <c r="E198" s="2">
        <v>0</v>
      </c>
      <c r="F198" s="2">
        <v>1000</v>
      </c>
      <c r="G198" s="17" t="s">
        <v>10</v>
      </c>
      <c r="H198" s="2">
        <v>0</v>
      </c>
      <c r="I198" s="2">
        <v>0</v>
      </c>
      <c r="J198" s="2">
        <v>0</v>
      </c>
      <c r="K198" s="2">
        <v>1000</v>
      </c>
      <c r="L198" s="2">
        <v>1000</v>
      </c>
      <c r="M198" s="15" t="s">
        <v>10</v>
      </c>
      <c r="N198" s="16">
        <f t="shared" si="3"/>
        <v>0</v>
      </c>
    </row>
    <row r="199" spans="1:14" ht="15" customHeight="1" x14ac:dyDescent="0.2">
      <c r="A199" s="1" t="s">
        <v>95</v>
      </c>
      <c r="B199" s="1" t="s">
        <v>351</v>
      </c>
      <c r="C199" s="1" t="s">
        <v>118</v>
      </c>
      <c r="D199" s="2">
        <v>25000</v>
      </c>
      <c r="E199" s="2">
        <v>0</v>
      </c>
      <c r="F199" s="2">
        <v>25000</v>
      </c>
      <c r="G199" s="17" t="s">
        <v>10</v>
      </c>
      <c r="H199" s="2">
        <v>1737.47</v>
      </c>
      <c r="I199" s="2">
        <v>1737.47</v>
      </c>
      <c r="J199" s="2">
        <v>1511.13</v>
      </c>
      <c r="K199" s="2">
        <v>23262.53</v>
      </c>
      <c r="L199" s="2">
        <v>23262.53</v>
      </c>
      <c r="M199" s="15" t="s">
        <v>10</v>
      </c>
      <c r="N199" s="16">
        <f t="shared" si="3"/>
        <v>6.9498799999999999E-2</v>
      </c>
    </row>
    <row r="200" spans="1:14" ht="15" customHeight="1" x14ac:dyDescent="0.2">
      <c r="A200" s="1" t="s">
        <v>75</v>
      </c>
      <c r="B200" s="1" t="s">
        <v>351</v>
      </c>
      <c r="C200" s="1" t="s">
        <v>168</v>
      </c>
      <c r="D200" s="2">
        <v>2721461.88</v>
      </c>
      <c r="E200" s="2">
        <v>0</v>
      </c>
      <c r="F200" s="2">
        <v>2721461.88</v>
      </c>
      <c r="G200" s="17" t="s">
        <v>10</v>
      </c>
      <c r="H200" s="2">
        <v>2278544.6</v>
      </c>
      <c r="I200" s="2">
        <v>2278544.6</v>
      </c>
      <c r="J200" s="2">
        <v>2167770.6</v>
      </c>
      <c r="K200" s="2">
        <v>442917.28</v>
      </c>
      <c r="L200" s="2">
        <v>442917.28</v>
      </c>
      <c r="M200" s="15" t="s">
        <v>10</v>
      </c>
      <c r="N200" s="16">
        <f t="shared" si="3"/>
        <v>0.83725023552415156</v>
      </c>
    </row>
    <row r="201" spans="1:14" ht="15" customHeight="1" x14ac:dyDescent="0.2">
      <c r="A201" s="1" t="s">
        <v>76</v>
      </c>
      <c r="B201" s="1" t="s">
        <v>351</v>
      </c>
      <c r="C201" s="1" t="s">
        <v>119</v>
      </c>
      <c r="D201" s="2">
        <v>226788.49</v>
      </c>
      <c r="E201" s="2">
        <v>0</v>
      </c>
      <c r="F201" s="2">
        <v>226788.49</v>
      </c>
      <c r="G201" s="17" t="s">
        <v>10</v>
      </c>
      <c r="H201" s="2">
        <v>1627.61</v>
      </c>
      <c r="I201" s="2">
        <v>1803.29</v>
      </c>
      <c r="J201" s="2">
        <v>1791.7</v>
      </c>
      <c r="K201" s="2">
        <v>225160.88</v>
      </c>
      <c r="L201" s="2">
        <v>224985.2</v>
      </c>
      <c r="M201" s="15" t="s">
        <v>10</v>
      </c>
      <c r="N201" s="16">
        <f t="shared" si="3"/>
        <v>7.9514176402867721E-3</v>
      </c>
    </row>
    <row r="202" spans="1:14" ht="15" customHeight="1" x14ac:dyDescent="0.2">
      <c r="A202" s="1" t="s">
        <v>77</v>
      </c>
      <c r="B202" s="1" t="s">
        <v>351</v>
      </c>
      <c r="C202" s="1" t="s">
        <v>120</v>
      </c>
      <c r="D202" s="2">
        <v>167400</v>
      </c>
      <c r="E202" s="2">
        <v>0</v>
      </c>
      <c r="F202" s="2">
        <v>167400</v>
      </c>
      <c r="G202" s="17" t="s">
        <v>10</v>
      </c>
      <c r="H202" s="2">
        <v>167050.85999999999</v>
      </c>
      <c r="I202" s="2">
        <v>167204.18</v>
      </c>
      <c r="J202" s="2">
        <v>156701.16</v>
      </c>
      <c r="K202" s="2">
        <v>349.14</v>
      </c>
      <c r="L202" s="2">
        <v>195.82</v>
      </c>
      <c r="M202" s="15" t="s">
        <v>10</v>
      </c>
      <c r="N202" s="16">
        <f t="shared" si="3"/>
        <v>0.99883022700119473</v>
      </c>
    </row>
    <row r="203" spans="1:14" ht="15" customHeight="1" x14ac:dyDescent="0.2">
      <c r="A203" s="1" t="s">
        <v>78</v>
      </c>
      <c r="B203" s="1" t="s">
        <v>351</v>
      </c>
      <c r="C203" s="1" t="s">
        <v>169</v>
      </c>
      <c r="D203" s="2">
        <v>196440</v>
      </c>
      <c r="E203" s="2">
        <v>0</v>
      </c>
      <c r="F203" s="2">
        <v>196440</v>
      </c>
      <c r="G203" s="17" t="s">
        <v>10</v>
      </c>
      <c r="H203" s="2">
        <v>131402</v>
      </c>
      <c r="I203" s="2">
        <v>131402</v>
      </c>
      <c r="J203" s="2">
        <v>118442.35</v>
      </c>
      <c r="K203" s="2">
        <v>65038</v>
      </c>
      <c r="L203" s="2">
        <v>65038</v>
      </c>
      <c r="M203" s="15" t="s">
        <v>10</v>
      </c>
      <c r="N203" s="16">
        <f t="shared" si="3"/>
        <v>0.6689167175727958</v>
      </c>
    </row>
    <row r="204" spans="1:14" ht="15" customHeight="1" x14ac:dyDescent="0.2">
      <c r="A204" s="1" t="s">
        <v>80</v>
      </c>
      <c r="B204" s="1" t="s">
        <v>351</v>
      </c>
      <c r="C204" s="1" t="s">
        <v>171</v>
      </c>
      <c r="D204" s="2">
        <v>15066</v>
      </c>
      <c r="E204" s="2">
        <v>0</v>
      </c>
      <c r="F204" s="2">
        <v>15066</v>
      </c>
      <c r="G204" s="17" t="s">
        <v>10</v>
      </c>
      <c r="H204" s="2">
        <v>12208.4</v>
      </c>
      <c r="I204" s="2">
        <v>12208.4</v>
      </c>
      <c r="J204" s="2">
        <v>12208.4</v>
      </c>
      <c r="K204" s="2">
        <v>2857.6</v>
      </c>
      <c r="L204" s="2">
        <v>2857.6</v>
      </c>
      <c r="M204" s="15" t="s">
        <v>10</v>
      </c>
      <c r="N204" s="16">
        <f t="shared" si="3"/>
        <v>0.81032789061462895</v>
      </c>
    </row>
    <row r="205" spans="1:14" ht="15" customHeight="1" x14ac:dyDescent="0.2">
      <c r="A205" s="1" t="s">
        <v>81</v>
      </c>
      <c r="B205" s="1" t="s">
        <v>351</v>
      </c>
      <c r="C205" s="1" t="s">
        <v>172</v>
      </c>
      <c r="D205" s="2">
        <v>84315.24</v>
      </c>
      <c r="E205" s="2">
        <v>0</v>
      </c>
      <c r="F205" s="2">
        <v>84315.24</v>
      </c>
      <c r="G205" s="17" t="s">
        <v>10</v>
      </c>
      <c r="H205" s="2">
        <v>65090.39</v>
      </c>
      <c r="I205" s="2">
        <v>65090.39</v>
      </c>
      <c r="J205" s="2">
        <v>65090.39</v>
      </c>
      <c r="K205" s="2">
        <v>19224.849999999999</v>
      </c>
      <c r="L205" s="2">
        <v>19224.849999999999</v>
      </c>
      <c r="M205" s="15" t="s">
        <v>10</v>
      </c>
      <c r="N205" s="16">
        <f t="shared" si="3"/>
        <v>0.77198843293335817</v>
      </c>
    </row>
    <row r="206" spans="1:14" ht="15" customHeight="1" x14ac:dyDescent="0.2">
      <c r="A206" s="1" t="s">
        <v>334</v>
      </c>
      <c r="B206" s="1" t="s">
        <v>351</v>
      </c>
      <c r="C206" s="1" t="s">
        <v>336</v>
      </c>
      <c r="D206" s="2">
        <v>791000</v>
      </c>
      <c r="E206" s="2">
        <v>-659515.54</v>
      </c>
      <c r="F206" s="2">
        <v>131484.46</v>
      </c>
      <c r="G206" s="17" t="s">
        <v>10</v>
      </c>
      <c r="H206" s="2">
        <v>58500.32</v>
      </c>
      <c r="I206" s="2">
        <v>58500.32</v>
      </c>
      <c r="J206" s="2">
        <v>54412.55</v>
      </c>
      <c r="K206" s="2">
        <v>72984.14</v>
      </c>
      <c r="L206" s="2">
        <v>72984.14</v>
      </c>
      <c r="M206" s="15" t="s">
        <v>10</v>
      </c>
      <c r="N206" s="16">
        <f t="shared" si="3"/>
        <v>0.44492193221921439</v>
      </c>
    </row>
    <row r="207" spans="1:14" ht="15" customHeight="1" x14ac:dyDescent="0.2">
      <c r="A207" s="1" t="s">
        <v>375</v>
      </c>
      <c r="B207" s="1" t="s">
        <v>351</v>
      </c>
      <c r="C207" s="1" t="s">
        <v>183</v>
      </c>
      <c r="D207" s="2">
        <v>14000</v>
      </c>
      <c r="E207" s="2">
        <v>0</v>
      </c>
      <c r="F207" s="2">
        <v>14000</v>
      </c>
      <c r="G207" s="17" t="s">
        <v>10</v>
      </c>
      <c r="H207" s="2">
        <v>596</v>
      </c>
      <c r="I207" s="2">
        <v>10732.61</v>
      </c>
      <c r="J207" s="2">
        <v>10732.61</v>
      </c>
      <c r="K207" s="2">
        <v>13404</v>
      </c>
      <c r="L207" s="2">
        <v>3267.39</v>
      </c>
      <c r="M207" s="15" t="s">
        <v>10</v>
      </c>
      <c r="N207" s="16">
        <f t="shared" si="3"/>
        <v>0.76661500000000005</v>
      </c>
    </row>
    <row r="208" spans="1:14" ht="15" customHeight="1" x14ac:dyDescent="0.2">
      <c r="A208" s="1" t="s">
        <v>82</v>
      </c>
      <c r="B208" s="1" t="s">
        <v>351</v>
      </c>
      <c r="C208" s="1" t="s">
        <v>124</v>
      </c>
      <c r="D208" s="2">
        <v>303443</v>
      </c>
      <c r="E208" s="2">
        <v>58050</v>
      </c>
      <c r="F208" s="2">
        <v>361493</v>
      </c>
      <c r="G208" s="17" t="s">
        <v>10</v>
      </c>
      <c r="H208" s="2">
        <v>307463.14</v>
      </c>
      <c r="I208" s="2">
        <v>308713.53000000003</v>
      </c>
      <c r="J208" s="2">
        <v>213177.69</v>
      </c>
      <c r="K208" s="2">
        <v>54029.86</v>
      </c>
      <c r="L208" s="2">
        <v>52779.47</v>
      </c>
      <c r="M208" s="15" t="s">
        <v>10</v>
      </c>
      <c r="N208" s="16">
        <f t="shared" si="3"/>
        <v>0.85399587267249999</v>
      </c>
    </row>
    <row r="209" spans="1:14" ht="15" customHeight="1" x14ac:dyDescent="0.2">
      <c r="A209" s="1" t="s">
        <v>83</v>
      </c>
      <c r="B209" s="1" t="s">
        <v>351</v>
      </c>
      <c r="C209" s="1" t="s">
        <v>187</v>
      </c>
      <c r="D209" s="2">
        <v>226697.77</v>
      </c>
      <c r="E209" s="2">
        <v>0</v>
      </c>
      <c r="F209" s="2">
        <v>226697.77</v>
      </c>
      <c r="G209" s="17" t="s">
        <v>10</v>
      </c>
      <c r="H209" s="2">
        <v>222877.65</v>
      </c>
      <c r="I209" s="2">
        <v>222952.7</v>
      </c>
      <c r="J209" s="2">
        <v>222952.7</v>
      </c>
      <c r="K209" s="2">
        <v>3820.12</v>
      </c>
      <c r="L209" s="2">
        <v>3745.07</v>
      </c>
      <c r="M209" s="15" t="s">
        <v>10</v>
      </c>
      <c r="N209" s="16">
        <f t="shared" si="3"/>
        <v>0.98347989925088375</v>
      </c>
    </row>
    <row r="210" spans="1:14" ht="15" customHeight="1" x14ac:dyDescent="0.2">
      <c r="A210" s="1" t="s">
        <v>352</v>
      </c>
      <c r="B210" s="1" t="s">
        <v>351</v>
      </c>
      <c r="C210" s="1" t="s">
        <v>126</v>
      </c>
      <c r="D210" s="2">
        <v>0</v>
      </c>
      <c r="E210" s="2">
        <v>270115.53999999998</v>
      </c>
      <c r="F210" s="2">
        <v>270115.53999999998</v>
      </c>
      <c r="G210" s="17" t="s">
        <v>10</v>
      </c>
      <c r="H210" s="2">
        <v>79945</v>
      </c>
      <c r="I210" s="2">
        <v>79945</v>
      </c>
      <c r="J210" s="2">
        <v>79945</v>
      </c>
      <c r="K210" s="2">
        <v>190170.54</v>
      </c>
      <c r="L210" s="2">
        <v>190170.54</v>
      </c>
      <c r="M210" s="15" t="s">
        <v>10</v>
      </c>
      <c r="N210" s="16">
        <f t="shared" si="3"/>
        <v>0.29596594109320778</v>
      </c>
    </row>
    <row r="211" spans="1:14" ht="15" customHeight="1" x14ac:dyDescent="0.2">
      <c r="A211" s="1" t="s">
        <v>353</v>
      </c>
      <c r="B211" s="1" t="s">
        <v>351</v>
      </c>
      <c r="C211" s="1" t="s">
        <v>127</v>
      </c>
      <c r="D211" s="2">
        <v>0</v>
      </c>
      <c r="E211" s="2">
        <v>500</v>
      </c>
      <c r="F211" s="2">
        <v>500</v>
      </c>
      <c r="G211" s="17" t="s">
        <v>10</v>
      </c>
      <c r="H211" s="2">
        <v>0</v>
      </c>
      <c r="I211" s="2">
        <v>0</v>
      </c>
      <c r="J211" s="2">
        <v>0</v>
      </c>
      <c r="K211" s="2">
        <v>500</v>
      </c>
      <c r="L211" s="2">
        <v>500</v>
      </c>
      <c r="M211" s="15" t="s">
        <v>10</v>
      </c>
      <c r="N211" s="16">
        <f t="shared" si="3"/>
        <v>0</v>
      </c>
    </row>
    <row r="212" spans="1:14" ht="15" customHeight="1" x14ac:dyDescent="0.2">
      <c r="A212" s="1" t="s">
        <v>102</v>
      </c>
      <c r="B212" s="1" t="s">
        <v>351</v>
      </c>
      <c r="C212" s="1" t="s">
        <v>193</v>
      </c>
      <c r="D212" s="2">
        <v>0</v>
      </c>
      <c r="E212" s="2">
        <v>500</v>
      </c>
      <c r="F212" s="2">
        <v>500</v>
      </c>
      <c r="G212" s="17" t="s">
        <v>10</v>
      </c>
      <c r="H212" s="2">
        <v>0</v>
      </c>
      <c r="I212" s="2">
        <v>0</v>
      </c>
      <c r="J212" s="2">
        <v>0</v>
      </c>
      <c r="K212" s="2">
        <v>500</v>
      </c>
      <c r="L212" s="2">
        <v>500</v>
      </c>
      <c r="M212" s="15" t="s">
        <v>10</v>
      </c>
      <c r="N212" s="16">
        <f t="shared" si="3"/>
        <v>0</v>
      </c>
    </row>
    <row r="213" spans="1:14" ht="15" customHeight="1" x14ac:dyDescent="0.2">
      <c r="A213" s="1" t="s">
        <v>103</v>
      </c>
      <c r="B213" s="1" t="s">
        <v>351</v>
      </c>
      <c r="C213" s="1" t="s">
        <v>194</v>
      </c>
      <c r="D213" s="2">
        <v>1365000</v>
      </c>
      <c r="E213" s="2">
        <v>0</v>
      </c>
      <c r="F213" s="2">
        <v>1365000</v>
      </c>
      <c r="G213" s="17" t="s">
        <v>10</v>
      </c>
      <c r="H213" s="2">
        <v>1364380.86</v>
      </c>
      <c r="I213" s="2">
        <v>1364380.86</v>
      </c>
      <c r="J213" s="2">
        <v>65298.29</v>
      </c>
      <c r="K213" s="2">
        <v>619.14</v>
      </c>
      <c r="L213" s="2">
        <v>619.14</v>
      </c>
      <c r="M213" s="15" t="s">
        <v>10</v>
      </c>
      <c r="N213" s="16">
        <f t="shared" si="3"/>
        <v>0.99954641758241769</v>
      </c>
    </row>
    <row r="214" spans="1:14" ht="15" customHeight="1" x14ac:dyDescent="0.2">
      <c r="A214" s="1" t="s">
        <v>104</v>
      </c>
      <c r="B214" s="1" t="s">
        <v>351</v>
      </c>
      <c r="C214" s="1" t="s">
        <v>195</v>
      </c>
      <c r="D214" s="2">
        <v>3000</v>
      </c>
      <c r="E214" s="2">
        <v>6000</v>
      </c>
      <c r="F214" s="2">
        <v>9000</v>
      </c>
      <c r="G214" s="17" t="s">
        <v>10</v>
      </c>
      <c r="H214" s="2">
        <v>2986.08</v>
      </c>
      <c r="I214" s="2">
        <v>2986.08</v>
      </c>
      <c r="J214" s="2">
        <v>2957.34</v>
      </c>
      <c r="K214" s="2">
        <v>6013.92</v>
      </c>
      <c r="L214" s="2">
        <v>6013.92</v>
      </c>
      <c r="M214" s="15" t="s">
        <v>10</v>
      </c>
      <c r="N214" s="16">
        <f t="shared" si="3"/>
        <v>0.33178666666666667</v>
      </c>
    </row>
    <row r="215" spans="1:14" ht="15" customHeight="1" x14ac:dyDescent="0.2">
      <c r="A215" s="1" t="s">
        <v>113</v>
      </c>
      <c r="B215" s="1" t="s">
        <v>351</v>
      </c>
      <c r="C215" s="1" t="s">
        <v>130</v>
      </c>
      <c r="D215" s="2">
        <v>0</v>
      </c>
      <c r="E215" s="2">
        <v>389400</v>
      </c>
      <c r="F215" s="2">
        <v>389400</v>
      </c>
      <c r="G215" s="17" t="s">
        <v>10</v>
      </c>
      <c r="H215" s="2">
        <v>0</v>
      </c>
      <c r="I215" s="2">
        <v>0</v>
      </c>
      <c r="J215" s="2">
        <v>0</v>
      </c>
      <c r="K215" s="2">
        <v>389400</v>
      </c>
      <c r="L215" s="2">
        <v>389400</v>
      </c>
      <c r="M215" s="15" t="s">
        <v>10</v>
      </c>
      <c r="N215" s="16">
        <f t="shared" si="3"/>
        <v>0</v>
      </c>
    </row>
    <row r="216" spans="1:14" ht="15" customHeight="1" x14ac:dyDescent="0.2">
      <c r="A216" s="1" t="s">
        <v>105</v>
      </c>
      <c r="B216" s="1" t="s">
        <v>388</v>
      </c>
      <c r="C216" s="1" t="s">
        <v>196</v>
      </c>
      <c r="D216" s="2">
        <v>30000</v>
      </c>
      <c r="E216" s="2">
        <v>0</v>
      </c>
      <c r="F216" s="2">
        <v>30000</v>
      </c>
      <c r="G216" s="17" t="s">
        <v>10</v>
      </c>
      <c r="H216" s="2">
        <v>3360.5</v>
      </c>
      <c r="I216" s="2">
        <v>3360.5</v>
      </c>
      <c r="J216" s="2">
        <v>3360.5</v>
      </c>
      <c r="K216" s="2">
        <v>26639.5</v>
      </c>
      <c r="L216" s="2">
        <v>26639.5</v>
      </c>
      <c r="M216" s="15" t="s">
        <v>10</v>
      </c>
      <c r="N216" s="16">
        <f t="shared" si="3"/>
        <v>0.11201666666666667</v>
      </c>
    </row>
    <row r="217" spans="1:14" ht="15" customHeight="1" x14ac:dyDescent="0.2">
      <c r="A217" s="1" t="s">
        <v>106</v>
      </c>
      <c r="B217" s="1" t="s">
        <v>388</v>
      </c>
      <c r="C217" s="1" t="s">
        <v>197</v>
      </c>
      <c r="D217" s="2">
        <v>20500</v>
      </c>
      <c r="E217" s="2">
        <v>0</v>
      </c>
      <c r="F217" s="2">
        <v>20500</v>
      </c>
      <c r="G217" s="17" t="s">
        <v>10</v>
      </c>
      <c r="H217" s="2">
        <v>0</v>
      </c>
      <c r="I217" s="2">
        <v>0</v>
      </c>
      <c r="J217" s="2">
        <v>0</v>
      </c>
      <c r="K217" s="2">
        <v>20500</v>
      </c>
      <c r="L217" s="2">
        <v>20500</v>
      </c>
      <c r="M217" s="15" t="s">
        <v>10</v>
      </c>
      <c r="N217" s="16">
        <f t="shared" si="3"/>
        <v>0</v>
      </c>
    </row>
    <row r="218" spans="1:14" ht="15" customHeight="1" x14ac:dyDescent="0.2">
      <c r="A218" s="1" t="s">
        <v>391</v>
      </c>
      <c r="B218" s="1" t="s">
        <v>388</v>
      </c>
      <c r="C218" s="1" t="s">
        <v>145</v>
      </c>
      <c r="D218" s="2">
        <v>30000</v>
      </c>
      <c r="E218" s="2">
        <v>0</v>
      </c>
      <c r="F218" s="2">
        <v>30000</v>
      </c>
      <c r="G218" s="17" t="s">
        <v>10</v>
      </c>
      <c r="H218" s="2">
        <v>0</v>
      </c>
      <c r="I218" s="2">
        <v>0</v>
      </c>
      <c r="J218" s="2">
        <v>0</v>
      </c>
      <c r="K218" s="2">
        <v>30000</v>
      </c>
      <c r="L218" s="2">
        <v>30000</v>
      </c>
      <c r="M218" s="15" t="s">
        <v>10</v>
      </c>
      <c r="N218" s="16">
        <f t="shared" si="3"/>
        <v>0</v>
      </c>
    </row>
    <row r="219" spans="1:14" ht="15" customHeight="1" x14ac:dyDescent="0.2">
      <c r="A219" s="1" t="s">
        <v>107</v>
      </c>
      <c r="B219" s="1" t="s">
        <v>388</v>
      </c>
      <c r="C219" s="1" t="s">
        <v>156</v>
      </c>
      <c r="D219" s="2">
        <v>6500</v>
      </c>
      <c r="E219" s="2">
        <v>0</v>
      </c>
      <c r="F219" s="2">
        <v>6500</v>
      </c>
      <c r="G219" s="17" t="s">
        <v>10</v>
      </c>
      <c r="H219" s="2">
        <v>3042.57</v>
      </c>
      <c r="I219" s="2">
        <v>3042.57</v>
      </c>
      <c r="J219" s="2">
        <v>3042.57</v>
      </c>
      <c r="K219" s="2">
        <v>3457.43</v>
      </c>
      <c r="L219" s="2">
        <v>3457.43</v>
      </c>
      <c r="M219" s="15" t="s">
        <v>10</v>
      </c>
      <c r="N219" s="16">
        <f t="shared" si="3"/>
        <v>0.46808769230769232</v>
      </c>
    </row>
    <row r="220" spans="1:14" ht="15" customHeight="1" x14ac:dyDescent="0.2">
      <c r="A220" s="1" t="s">
        <v>392</v>
      </c>
      <c r="B220" s="1" t="s">
        <v>388</v>
      </c>
      <c r="C220" s="1" t="s">
        <v>393</v>
      </c>
      <c r="D220" s="2">
        <v>6000</v>
      </c>
      <c r="E220" s="2">
        <v>0</v>
      </c>
      <c r="F220" s="2">
        <v>6000</v>
      </c>
      <c r="G220" s="17" t="s">
        <v>10</v>
      </c>
      <c r="H220" s="2">
        <v>0</v>
      </c>
      <c r="I220" s="2">
        <v>0</v>
      </c>
      <c r="J220" s="2">
        <v>0</v>
      </c>
      <c r="K220" s="2">
        <v>6000</v>
      </c>
      <c r="L220" s="2">
        <v>6000</v>
      </c>
      <c r="M220" s="15" t="s">
        <v>10</v>
      </c>
      <c r="N220" s="16">
        <f t="shared" si="3"/>
        <v>0</v>
      </c>
    </row>
    <row r="221" spans="1:14" ht="15" customHeight="1" x14ac:dyDescent="0.2">
      <c r="A221" s="1" t="s">
        <v>394</v>
      </c>
      <c r="B221" s="1" t="s">
        <v>388</v>
      </c>
      <c r="C221" s="1" t="s">
        <v>162</v>
      </c>
      <c r="D221" s="2">
        <v>2000</v>
      </c>
      <c r="E221" s="2">
        <v>0</v>
      </c>
      <c r="F221" s="2">
        <v>2000</v>
      </c>
      <c r="G221" s="17" t="s">
        <v>10</v>
      </c>
      <c r="H221" s="2">
        <v>0</v>
      </c>
      <c r="I221" s="2">
        <v>0</v>
      </c>
      <c r="J221" s="2">
        <v>0</v>
      </c>
      <c r="K221" s="2">
        <v>2000</v>
      </c>
      <c r="L221" s="2">
        <v>2000</v>
      </c>
      <c r="M221" s="15" t="s">
        <v>10</v>
      </c>
      <c r="N221" s="16">
        <f t="shared" si="3"/>
        <v>0</v>
      </c>
    </row>
    <row r="222" spans="1:14" ht="15" customHeight="1" x14ac:dyDescent="0.2">
      <c r="A222" s="1" t="s">
        <v>365</v>
      </c>
      <c r="B222" s="1" t="s">
        <v>210</v>
      </c>
      <c r="C222" s="1" t="s">
        <v>180</v>
      </c>
      <c r="D222" s="2">
        <v>10000</v>
      </c>
      <c r="E222" s="2">
        <v>0</v>
      </c>
      <c r="F222" s="2">
        <v>10000</v>
      </c>
      <c r="G222" s="17" t="s">
        <v>10</v>
      </c>
      <c r="H222" s="2">
        <v>0</v>
      </c>
      <c r="I222" s="2">
        <v>0</v>
      </c>
      <c r="J222" s="2">
        <v>0</v>
      </c>
      <c r="K222" s="2">
        <v>10000</v>
      </c>
      <c r="L222" s="2">
        <v>10000</v>
      </c>
      <c r="M222" s="15" t="s">
        <v>10</v>
      </c>
      <c r="N222" s="16">
        <f t="shared" si="3"/>
        <v>0</v>
      </c>
    </row>
    <row r="223" spans="1:14" ht="15" customHeight="1" x14ac:dyDescent="0.2">
      <c r="A223" s="1" t="s">
        <v>27</v>
      </c>
      <c r="B223" s="1" t="s">
        <v>208</v>
      </c>
      <c r="C223" s="1" t="s">
        <v>118</v>
      </c>
      <c r="D223" s="2">
        <v>280200</v>
      </c>
      <c r="E223" s="2">
        <v>0</v>
      </c>
      <c r="F223" s="2">
        <v>280200</v>
      </c>
      <c r="G223" s="17" t="s">
        <v>10</v>
      </c>
      <c r="H223" s="2">
        <v>230368.66</v>
      </c>
      <c r="I223" s="2">
        <v>230368.66</v>
      </c>
      <c r="J223" s="2">
        <v>196764.12</v>
      </c>
      <c r="K223" s="2">
        <v>49831.34</v>
      </c>
      <c r="L223" s="2">
        <v>49831.34</v>
      </c>
      <c r="M223" s="15" t="s">
        <v>10</v>
      </c>
      <c r="N223" s="16">
        <f t="shared" si="3"/>
        <v>0.82215795860099927</v>
      </c>
    </row>
    <row r="224" spans="1:14" ht="15" customHeight="1" x14ac:dyDescent="0.2">
      <c r="A224" s="1" t="s">
        <v>28</v>
      </c>
      <c r="B224" s="1" t="s">
        <v>208</v>
      </c>
      <c r="C224" s="1" t="s">
        <v>119</v>
      </c>
      <c r="D224" s="2">
        <v>29255</v>
      </c>
      <c r="E224" s="2">
        <v>0</v>
      </c>
      <c r="F224" s="2">
        <v>29255</v>
      </c>
      <c r="G224" s="17" t="s">
        <v>10</v>
      </c>
      <c r="H224" s="2">
        <v>509</v>
      </c>
      <c r="I224" s="2">
        <v>509</v>
      </c>
      <c r="J224" s="2">
        <v>386.84</v>
      </c>
      <c r="K224" s="2">
        <v>28746</v>
      </c>
      <c r="L224" s="2">
        <v>28746</v>
      </c>
      <c r="M224" s="15" t="s">
        <v>10</v>
      </c>
      <c r="N224" s="16">
        <f t="shared" si="3"/>
        <v>1.7398735258930098E-2</v>
      </c>
    </row>
    <row r="225" spans="1:14" ht="15" customHeight="1" x14ac:dyDescent="0.2">
      <c r="A225" s="1" t="s">
        <v>29</v>
      </c>
      <c r="B225" s="1" t="s">
        <v>208</v>
      </c>
      <c r="C225" s="1" t="s">
        <v>120</v>
      </c>
      <c r="D225" s="2">
        <v>12600</v>
      </c>
      <c r="E225" s="2">
        <v>-2100</v>
      </c>
      <c r="F225" s="2">
        <v>10500</v>
      </c>
      <c r="G225" s="17" t="s">
        <v>10</v>
      </c>
      <c r="H225" s="2">
        <v>10408.129999999999</v>
      </c>
      <c r="I225" s="2">
        <v>10408.129999999999</v>
      </c>
      <c r="J225" s="2">
        <v>10296.790000000001</v>
      </c>
      <c r="K225" s="2">
        <v>91.87</v>
      </c>
      <c r="L225" s="2">
        <v>91.87</v>
      </c>
      <c r="M225" s="15" t="s">
        <v>10</v>
      </c>
      <c r="N225" s="16">
        <f t="shared" si="3"/>
        <v>0.99125047619047613</v>
      </c>
    </row>
    <row r="226" spans="1:14" ht="15" customHeight="1" x14ac:dyDescent="0.2">
      <c r="A226" s="1" t="s">
        <v>337</v>
      </c>
      <c r="B226" s="1" t="s">
        <v>208</v>
      </c>
      <c r="C226" s="1" t="s">
        <v>333</v>
      </c>
      <c r="D226" s="2">
        <v>4400</v>
      </c>
      <c r="E226" s="2">
        <v>0</v>
      </c>
      <c r="F226" s="2">
        <v>4400</v>
      </c>
      <c r="G226" s="17" t="s">
        <v>10</v>
      </c>
      <c r="H226" s="2">
        <v>0</v>
      </c>
      <c r="I226" s="2">
        <v>0</v>
      </c>
      <c r="J226" s="2">
        <v>0</v>
      </c>
      <c r="K226" s="2">
        <v>4400</v>
      </c>
      <c r="L226" s="2">
        <v>4400</v>
      </c>
      <c r="M226" s="15" t="s">
        <v>10</v>
      </c>
      <c r="N226" s="16">
        <f t="shared" si="3"/>
        <v>0</v>
      </c>
    </row>
    <row r="227" spans="1:14" ht="15" customHeight="1" x14ac:dyDescent="0.2">
      <c r="A227" s="1" t="s">
        <v>30</v>
      </c>
      <c r="B227" s="1" t="s">
        <v>208</v>
      </c>
      <c r="C227" s="1" t="s">
        <v>121</v>
      </c>
      <c r="D227" s="2">
        <v>18600</v>
      </c>
      <c r="E227" s="2">
        <v>0</v>
      </c>
      <c r="F227" s="2">
        <v>18600</v>
      </c>
      <c r="G227" s="17" t="s">
        <v>10</v>
      </c>
      <c r="H227" s="2">
        <v>10627.53</v>
      </c>
      <c r="I227" s="2">
        <v>10627.53</v>
      </c>
      <c r="J227" s="2">
        <v>9537.14</v>
      </c>
      <c r="K227" s="2">
        <v>7972.47</v>
      </c>
      <c r="L227" s="2">
        <v>7972.47</v>
      </c>
      <c r="M227" s="15" t="s">
        <v>10</v>
      </c>
      <c r="N227" s="16">
        <f t="shared" si="3"/>
        <v>0.57137258064516128</v>
      </c>
    </row>
    <row r="228" spans="1:14" ht="15" customHeight="1" x14ac:dyDescent="0.2">
      <c r="A228" s="1" t="s">
        <v>33</v>
      </c>
      <c r="B228" s="1" t="s">
        <v>208</v>
      </c>
      <c r="C228" s="1" t="s">
        <v>124</v>
      </c>
      <c r="D228" s="2">
        <v>40886.69</v>
      </c>
      <c r="E228" s="2">
        <v>0</v>
      </c>
      <c r="F228" s="2">
        <v>40886.69</v>
      </c>
      <c r="G228" s="17" t="s">
        <v>10</v>
      </c>
      <c r="H228" s="2">
        <v>28075.759999999998</v>
      </c>
      <c r="I228" s="2">
        <v>28075.759999999998</v>
      </c>
      <c r="J228" s="2">
        <v>19832.900000000001</v>
      </c>
      <c r="K228" s="2">
        <v>12810.93</v>
      </c>
      <c r="L228" s="2">
        <v>12810.93</v>
      </c>
      <c r="M228" s="15" t="s">
        <v>10</v>
      </c>
      <c r="N228" s="16">
        <f t="shared" si="3"/>
        <v>0.68667236208164562</v>
      </c>
    </row>
    <row r="229" spans="1:14" ht="15" customHeight="1" x14ac:dyDescent="0.2">
      <c r="A229" s="1" t="s">
        <v>34</v>
      </c>
      <c r="B229" s="1" t="s">
        <v>208</v>
      </c>
      <c r="C229" s="1" t="s">
        <v>125</v>
      </c>
      <c r="D229" s="2">
        <v>28042.38</v>
      </c>
      <c r="E229" s="2">
        <v>0</v>
      </c>
      <c r="F229" s="2">
        <v>28042.38</v>
      </c>
      <c r="G229" s="17" t="s">
        <v>10</v>
      </c>
      <c r="H229" s="2">
        <v>9817.92</v>
      </c>
      <c r="I229" s="2">
        <v>9817.92</v>
      </c>
      <c r="J229" s="2">
        <v>9817.92</v>
      </c>
      <c r="K229" s="2">
        <v>18224.46</v>
      </c>
      <c r="L229" s="2">
        <v>18224.46</v>
      </c>
      <c r="M229" s="15" t="s">
        <v>10</v>
      </c>
      <c r="N229" s="16">
        <f t="shared" si="3"/>
        <v>0.35011008338093985</v>
      </c>
    </row>
    <row r="230" spans="1:14" ht="15" customHeight="1" x14ac:dyDescent="0.2">
      <c r="A230" s="1" t="s">
        <v>37</v>
      </c>
      <c r="B230" s="1" t="s">
        <v>208</v>
      </c>
      <c r="C230" s="1" t="s">
        <v>130</v>
      </c>
      <c r="D230" s="2">
        <v>500</v>
      </c>
      <c r="E230" s="2">
        <v>0</v>
      </c>
      <c r="F230" s="2">
        <v>500</v>
      </c>
      <c r="G230" s="17" t="s">
        <v>10</v>
      </c>
      <c r="H230" s="2">
        <v>0</v>
      </c>
      <c r="I230" s="2">
        <v>0</v>
      </c>
      <c r="J230" s="2">
        <v>0</v>
      </c>
      <c r="K230" s="2">
        <v>500</v>
      </c>
      <c r="L230" s="2">
        <v>500</v>
      </c>
      <c r="M230" s="15" t="s">
        <v>10</v>
      </c>
      <c r="N230" s="16">
        <f t="shared" si="3"/>
        <v>0</v>
      </c>
    </row>
    <row r="231" spans="1:14" ht="15" customHeight="1" x14ac:dyDescent="0.2">
      <c r="A231" s="1" t="s">
        <v>43</v>
      </c>
      <c r="B231" s="1" t="s">
        <v>344</v>
      </c>
      <c r="C231" s="1" t="s">
        <v>136</v>
      </c>
      <c r="D231" s="2">
        <v>5000</v>
      </c>
      <c r="E231" s="2">
        <v>0</v>
      </c>
      <c r="F231" s="2">
        <v>5000</v>
      </c>
      <c r="G231" s="17" t="s">
        <v>10</v>
      </c>
      <c r="H231" s="2">
        <v>0</v>
      </c>
      <c r="I231" s="2">
        <v>0</v>
      </c>
      <c r="J231" s="2">
        <v>0</v>
      </c>
      <c r="K231" s="2">
        <v>5000</v>
      </c>
      <c r="L231" s="2">
        <v>5000</v>
      </c>
      <c r="M231" s="15" t="s">
        <v>10</v>
      </c>
      <c r="N231" s="16">
        <f t="shared" si="3"/>
        <v>0</v>
      </c>
    </row>
    <row r="232" spans="1:14" ht="15" customHeight="1" x14ac:dyDescent="0.2">
      <c r="A232" s="1" t="s">
        <v>108</v>
      </c>
      <c r="B232" s="1" t="s">
        <v>344</v>
      </c>
      <c r="C232" s="1" t="s">
        <v>180</v>
      </c>
      <c r="D232" s="2">
        <v>3000</v>
      </c>
      <c r="E232" s="2">
        <v>0</v>
      </c>
      <c r="F232" s="2">
        <v>3000</v>
      </c>
      <c r="G232" s="17" t="s">
        <v>10</v>
      </c>
      <c r="H232" s="2">
        <v>0</v>
      </c>
      <c r="I232" s="2">
        <v>0</v>
      </c>
      <c r="J232" s="2">
        <v>0</v>
      </c>
      <c r="K232" s="2">
        <v>3000</v>
      </c>
      <c r="L232" s="2">
        <v>3000</v>
      </c>
      <c r="M232" s="15" t="s">
        <v>10</v>
      </c>
      <c r="N232" s="16">
        <f t="shared" si="3"/>
        <v>0</v>
      </c>
    </row>
    <row r="233" spans="1:14" ht="15" customHeight="1" x14ac:dyDescent="0.2">
      <c r="A233" s="1" t="s">
        <v>395</v>
      </c>
      <c r="B233" s="1" t="s">
        <v>344</v>
      </c>
      <c r="C233" s="1" t="s">
        <v>396</v>
      </c>
      <c r="D233" s="2">
        <v>10000</v>
      </c>
      <c r="E233" s="2">
        <v>0</v>
      </c>
      <c r="F233" s="2">
        <v>10000</v>
      </c>
      <c r="G233" s="17" t="s">
        <v>10</v>
      </c>
      <c r="H233" s="2">
        <v>0</v>
      </c>
      <c r="I233" s="2">
        <v>0</v>
      </c>
      <c r="J233" s="2">
        <v>0</v>
      </c>
      <c r="K233" s="2">
        <v>10000</v>
      </c>
      <c r="L233" s="2">
        <v>10000</v>
      </c>
      <c r="M233" s="15" t="s">
        <v>10</v>
      </c>
      <c r="N233" s="16">
        <f t="shared" si="3"/>
        <v>0</v>
      </c>
    </row>
    <row r="234" spans="1:14" ht="15" customHeight="1" x14ac:dyDescent="0.2">
      <c r="A234" s="1" t="s">
        <v>109</v>
      </c>
      <c r="B234" s="1" t="s">
        <v>344</v>
      </c>
      <c r="C234" s="1" t="s">
        <v>198</v>
      </c>
      <c r="D234" s="2">
        <v>17000</v>
      </c>
      <c r="E234" s="2">
        <v>0</v>
      </c>
      <c r="F234" s="2">
        <v>17000</v>
      </c>
      <c r="G234" s="17" t="s">
        <v>10</v>
      </c>
      <c r="H234" s="2">
        <v>4449.71</v>
      </c>
      <c r="I234" s="2">
        <v>4449.71</v>
      </c>
      <c r="J234" s="2">
        <v>4449.71</v>
      </c>
      <c r="K234" s="2">
        <v>12550.29</v>
      </c>
      <c r="L234" s="2">
        <v>12550.29</v>
      </c>
      <c r="M234" s="15" t="s">
        <v>10</v>
      </c>
      <c r="N234" s="16">
        <f t="shared" si="3"/>
        <v>0.26174764705882353</v>
      </c>
    </row>
    <row r="235" spans="1:14" ht="15" customHeight="1" x14ac:dyDescent="0.2">
      <c r="A235" s="1" t="s">
        <v>72</v>
      </c>
      <c r="B235" s="1" t="s">
        <v>209</v>
      </c>
      <c r="C235" s="1" t="s">
        <v>165</v>
      </c>
      <c r="D235" s="2">
        <v>4000</v>
      </c>
      <c r="E235" s="2">
        <v>0</v>
      </c>
      <c r="F235" s="2">
        <v>4000</v>
      </c>
      <c r="G235" s="17" t="s">
        <v>10</v>
      </c>
      <c r="H235" s="2">
        <v>0</v>
      </c>
      <c r="I235" s="2">
        <v>0</v>
      </c>
      <c r="J235" s="2">
        <v>0</v>
      </c>
      <c r="K235" s="2">
        <v>4000</v>
      </c>
      <c r="L235" s="2">
        <v>4000</v>
      </c>
      <c r="M235" s="15" t="s">
        <v>10</v>
      </c>
      <c r="N235" s="16">
        <f t="shared" si="3"/>
        <v>0</v>
      </c>
    </row>
    <row r="236" spans="1:14" ht="15" customHeight="1" x14ac:dyDescent="0.2">
      <c r="A236" s="1" t="s">
        <v>75</v>
      </c>
      <c r="B236" s="1" t="s">
        <v>374</v>
      </c>
      <c r="C236" s="1" t="s">
        <v>168</v>
      </c>
      <c r="D236" s="2">
        <v>14544</v>
      </c>
      <c r="E236" s="2">
        <v>0</v>
      </c>
      <c r="F236" s="2">
        <v>14544</v>
      </c>
      <c r="G236" s="17" t="s">
        <v>10</v>
      </c>
      <c r="H236" s="2">
        <v>0</v>
      </c>
      <c r="I236" s="2">
        <v>0</v>
      </c>
      <c r="J236" s="2">
        <v>0</v>
      </c>
      <c r="K236" s="2">
        <v>14544</v>
      </c>
      <c r="L236" s="2">
        <v>14544</v>
      </c>
      <c r="M236" s="15" t="s">
        <v>10</v>
      </c>
      <c r="N236" s="16">
        <f t="shared" si="3"/>
        <v>0</v>
      </c>
    </row>
    <row r="237" spans="1:14" ht="15" customHeight="1" x14ac:dyDescent="0.2">
      <c r="A237" s="1" t="s">
        <v>77</v>
      </c>
      <c r="B237" s="1" t="s">
        <v>374</v>
      </c>
      <c r="C237" s="1" t="s">
        <v>120</v>
      </c>
      <c r="D237" s="2">
        <v>450</v>
      </c>
      <c r="E237" s="2">
        <v>0</v>
      </c>
      <c r="F237" s="2">
        <v>450</v>
      </c>
      <c r="G237" s="17" t="s">
        <v>10</v>
      </c>
      <c r="H237" s="2">
        <v>0</v>
      </c>
      <c r="I237" s="2">
        <v>0</v>
      </c>
      <c r="J237" s="2">
        <v>0</v>
      </c>
      <c r="K237" s="2">
        <v>450</v>
      </c>
      <c r="L237" s="2">
        <v>450</v>
      </c>
      <c r="M237" s="15" t="s">
        <v>10</v>
      </c>
      <c r="N237" s="16">
        <f t="shared" si="3"/>
        <v>0</v>
      </c>
    </row>
    <row r="238" spans="1:14" ht="15" customHeight="1" x14ac:dyDescent="0.2">
      <c r="A238" s="1" t="s">
        <v>78</v>
      </c>
      <c r="B238" s="1" t="s">
        <v>374</v>
      </c>
      <c r="C238" s="1" t="s">
        <v>169</v>
      </c>
      <c r="D238" s="2">
        <v>528</v>
      </c>
      <c r="E238" s="2">
        <v>0</v>
      </c>
      <c r="F238" s="2">
        <v>528</v>
      </c>
      <c r="G238" s="17" t="s">
        <v>10</v>
      </c>
      <c r="H238" s="2">
        <v>0</v>
      </c>
      <c r="I238" s="2">
        <v>0</v>
      </c>
      <c r="J238" s="2">
        <v>0</v>
      </c>
      <c r="K238" s="2">
        <v>528</v>
      </c>
      <c r="L238" s="2">
        <v>528</v>
      </c>
      <c r="M238" s="15" t="s">
        <v>10</v>
      </c>
      <c r="N238" s="16">
        <f t="shared" si="3"/>
        <v>0</v>
      </c>
    </row>
    <row r="239" spans="1:14" ht="15" customHeight="1" x14ac:dyDescent="0.2">
      <c r="A239" s="1" t="s">
        <v>79</v>
      </c>
      <c r="B239" s="1" t="s">
        <v>374</v>
      </c>
      <c r="C239" s="1" t="s">
        <v>170</v>
      </c>
      <c r="D239" s="2">
        <v>100</v>
      </c>
      <c r="E239" s="2">
        <v>0</v>
      </c>
      <c r="F239" s="2">
        <v>100</v>
      </c>
      <c r="G239" s="17" t="s">
        <v>10</v>
      </c>
      <c r="H239" s="2">
        <v>0</v>
      </c>
      <c r="I239" s="2">
        <v>0</v>
      </c>
      <c r="J239" s="2">
        <v>0</v>
      </c>
      <c r="K239" s="2">
        <v>100</v>
      </c>
      <c r="L239" s="2">
        <v>100</v>
      </c>
      <c r="M239" s="15" t="s">
        <v>10</v>
      </c>
      <c r="N239" s="16">
        <f t="shared" si="3"/>
        <v>0</v>
      </c>
    </row>
    <row r="240" spans="1:14" ht="15" customHeight="1" x14ac:dyDescent="0.2">
      <c r="A240" s="1" t="s">
        <v>80</v>
      </c>
      <c r="B240" s="1" t="s">
        <v>374</v>
      </c>
      <c r="C240" s="1" t="s">
        <v>171</v>
      </c>
      <c r="D240" s="2">
        <v>300</v>
      </c>
      <c r="E240" s="2">
        <v>0</v>
      </c>
      <c r="F240" s="2">
        <v>300</v>
      </c>
      <c r="G240" s="17" t="s">
        <v>10</v>
      </c>
      <c r="H240" s="2">
        <v>0</v>
      </c>
      <c r="I240" s="2">
        <v>0</v>
      </c>
      <c r="J240" s="2">
        <v>0</v>
      </c>
      <c r="K240" s="2">
        <v>300</v>
      </c>
      <c r="L240" s="2">
        <v>300</v>
      </c>
      <c r="M240" s="15" t="s">
        <v>10</v>
      </c>
      <c r="N240" s="16">
        <f t="shared" si="3"/>
        <v>0</v>
      </c>
    </row>
    <row r="241" spans="1:14" ht="15" customHeight="1" x14ac:dyDescent="0.2">
      <c r="A241" s="1" t="s">
        <v>81</v>
      </c>
      <c r="B241" s="1" t="s">
        <v>374</v>
      </c>
      <c r="C241" s="1" t="s">
        <v>172</v>
      </c>
      <c r="D241" s="2">
        <v>1200</v>
      </c>
      <c r="E241" s="2">
        <v>0</v>
      </c>
      <c r="F241" s="2">
        <v>1200</v>
      </c>
      <c r="G241" s="17" t="s">
        <v>10</v>
      </c>
      <c r="H241" s="2">
        <v>0</v>
      </c>
      <c r="I241" s="2">
        <v>0</v>
      </c>
      <c r="J241" s="2">
        <v>0</v>
      </c>
      <c r="K241" s="2">
        <v>1200</v>
      </c>
      <c r="L241" s="2">
        <v>1200</v>
      </c>
      <c r="M241" s="15" t="s">
        <v>10</v>
      </c>
      <c r="N241" s="16">
        <f t="shared" si="3"/>
        <v>0</v>
      </c>
    </row>
    <row r="242" spans="1:14" ht="15" customHeight="1" x14ac:dyDescent="0.2">
      <c r="A242" s="1" t="s">
        <v>334</v>
      </c>
      <c r="B242" s="1" t="s">
        <v>374</v>
      </c>
      <c r="C242" s="1" t="s">
        <v>333</v>
      </c>
      <c r="D242" s="2">
        <v>5300</v>
      </c>
      <c r="E242" s="2">
        <v>0</v>
      </c>
      <c r="F242" s="2">
        <v>5300</v>
      </c>
      <c r="G242" s="17" t="s">
        <v>10</v>
      </c>
      <c r="H242" s="2">
        <v>0</v>
      </c>
      <c r="I242" s="2">
        <v>0</v>
      </c>
      <c r="J242" s="2">
        <v>0</v>
      </c>
      <c r="K242" s="2">
        <v>5300</v>
      </c>
      <c r="L242" s="2">
        <v>5300</v>
      </c>
      <c r="M242" s="15" t="s">
        <v>10</v>
      </c>
      <c r="N242" s="16">
        <f t="shared" si="3"/>
        <v>0</v>
      </c>
    </row>
    <row r="243" spans="1:14" ht="15" customHeight="1" x14ac:dyDescent="0.2">
      <c r="A243" s="1" t="s">
        <v>82</v>
      </c>
      <c r="B243" s="1" t="s">
        <v>374</v>
      </c>
      <c r="C243" s="1" t="s">
        <v>124</v>
      </c>
      <c r="D243" s="2">
        <v>1621</v>
      </c>
      <c r="E243" s="2">
        <v>0</v>
      </c>
      <c r="F243" s="2">
        <v>1621</v>
      </c>
      <c r="G243" s="17" t="s">
        <v>10</v>
      </c>
      <c r="H243" s="2">
        <v>0</v>
      </c>
      <c r="I243" s="2">
        <v>0</v>
      </c>
      <c r="J243" s="2">
        <v>0</v>
      </c>
      <c r="K243" s="2">
        <v>1621</v>
      </c>
      <c r="L243" s="2">
        <v>1621</v>
      </c>
      <c r="M243" s="15" t="s">
        <v>10</v>
      </c>
      <c r="N243" s="16">
        <f t="shared" si="3"/>
        <v>0</v>
      </c>
    </row>
    <row r="244" spans="1:14" ht="15" customHeight="1" x14ac:dyDescent="0.2">
      <c r="A244" s="1" t="s">
        <v>83</v>
      </c>
      <c r="B244" s="1" t="s">
        <v>374</v>
      </c>
      <c r="C244" s="1" t="s">
        <v>125</v>
      </c>
      <c r="D244" s="2">
        <v>1211.52</v>
      </c>
      <c r="E244" s="2">
        <v>0</v>
      </c>
      <c r="F244" s="2">
        <v>1211.52</v>
      </c>
      <c r="G244" s="17" t="s">
        <v>10</v>
      </c>
      <c r="H244" s="2">
        <v>0</v>
      </c>
      <c r="I244" s="2">
        <v>0</v>
      </c>
      <c r="J244" s="2">
        <v>0</v>
      </c>
      <c r="K244" s="2">
        <v>1211.52</v>
      </c>
      <c r="L244" s="2">
        <v>1211.52</v>
      </c>
      <c r="M244" s="15" t="s">
        <v>10</v>
      </c>
      <c r="N244" s="16">
        <f t="shared" si="3"/>
        <v>0</v>
      </c>
    </row>
    <row r="245" spans="1:14" ht="15" customHeight="1" x14ac:dyDescent="0.2">
      <c r="A245" s="1" t="s">
        <v>98</v>
      </c>
      <c r="B245" s="1" t="s">
        <v>388</v>
      </c>
      <c r="C245" s="1" t="s">
        <v>190</v>
      </c>
      <c r="D245" s="2">
        <v>21800</v>
      </c>
      <c r="E245" s="2">
        <v>0</v>
      </c>
      <c r="F245" s="2">
        <v>21800</v>
      </c>
      <c r="G245" s="17" t="s">
        <v>10</v>
      </c>
      <c r="H245" s="2">
        <v>0</v>
      </c>
      <c r="I245" s="2">
        <v>0</v>
      </c>
      <c r="J245" s="2">
        <v>0</v>
      </c>
      <c r="K245" s="2">
        <v>21800</v>
      </c>
      <c r="L245" s="2">
        <v>21800</v>
      </c>
      <c r="M245" s="15" t="s">
        <v>10</v>
      </c>
      <c r="N245" s="16">
        <f t="shared" si="3"/>
        <v>0</v>
      </c>
    </row>
    <row r="246" spans="1:14" ht="15" customHeight="1" x14ac:dyDescent="0.2">
      <c r="A246" s="1" t="s">
        <v>100</v>
      </c>
      <c r="B246" s="1" t="s">
        <v>388</v>
      </c>
      <c r="C246" s="1" t="s">
        <v>191</v>
      </c>
      <c r="D246" s="2">
        <v>10000</v>
      </c>
      <c r="E246" s="2">
        <v>0</v>
      </c>
      <c r="F246" s="2">
        <v>10000</v>
      </c>
      <c r="G246" s="17" t="s">
        <v>10</v>
      </c>
      <c r="H246" s="2">
        <v>0</v>
      </c>
      <c r="I246" s="2">
        <v>0</v>
      </c>
      <c r="J246" s="2">
        <v>0</v>
      </c>
      <c r="K246" s="2">
        <v>10000</v>
      </c>
      <c r="L246" s="2">
        <v>10000</v>
      </c>
      <c r="M246" s="15" t="s">
        <v>10</v>
      </c>
      <c r="N246" s="16">
        <f t="shared" si="3"/>
        <v>0</v>
      </c>
    </row>
    <row r="247" spans="1:14" ht="15" customHeight="1" x14ac:dyDescent="0.2">
      <c r="A247" s="1" t="s">
        <v>383</v>
      </c>
      <c r="B247" s="1" t="s">
        <v>388</v>
      </c>
      <c r="C247" s="1" t="s">
        <v>384</v>
      </c>
      <c r="D247" s="2">
        <v>5000</v>
      </c>
      <c r="E247" s="2">
        <v>0</v>
      </c>
      <c r="F247" s="2">
        <v>5000</v>
      </c>
      <c r="G247" s="17" t="s">
        <v>10</v>
      </c>
      <c r="H247" s="2">
        <v>0</v>
      </c>
      <c r="I247" s="2">
        <v>0</v>
      </c>
      <c r="J247" s="2">
        <v>0</v>
      </c>
      <c r="K247" s="2">
        <v>5000</v>
      </c>
      <c r="L247" s="2">
        <v>5000</v>
      </c>
      <c r="M247" s="15" t="s">
        <v>10</v>
      </c>
      <c r="N247" s="16">
        <f t="shared" si="3"/>
        <v>0</v>
      </c>
    </row>
    <row r="248" spans="1:14" ht="15" customHeight="1" x14ac:dyDescent="0.2">
      <c r="A248" s="1" t="s">
        <v>359</v>
      </c>
      <c r="B248" s="1" t="s">
        <v>388</v>
      </c>
      <c r="C248" s="1" t="s">
        <v>153</v>
      </c>
      <c r="D248" s="2">
        <v>5000</v>
      </c>
      <c r="E248" s="2">
        <v>0</v>
      </c>
      <c r="F248" s="2">
        <v>5000</v>
      </c>
      <c r="G248" s="17" t="s">
        <v>10</v>
      </c>
      <c r="H248" s="2">
        <v>0</v>
      </c>
      <c r="I248" s="2">
        <v>0</v>
      </c>
      <c r="J248" s="2">
        <v>0</v>
      </c>
      <c r="K248" s="2">
        <v>5000</v>
      </c>
      <c r="L248" s="2">
        <v>5000</v>
      </c>
      <c r="M248" s="15" t="s">
        <v>10</v>
      </c>
      <c r="N248" s="16">
        <f t="shared" si="3"/>
        <v>0</v>
      </c>
    </row>
    <row r="249" spans="1:14" ht="15" customHeight="1" x14ac:dyDescent="0.2">
      <c r="A249" s="1" t="s">
        <v>361</v>
      </c>
      <c r="B249" s="1" t="s">
        <v>388</v>
      </c>
      <c r="C249" s="1" t="s">
        <v>362</v>
      </c>
      <c r="D249" s="2">
        <v>2000</v>
      </c>
      <c r="E249" s="2">
        <v>0</v>
      </c>
      <c r="F249" s="2">
        <v>2000</v>
      </c>
      <c r="G249" s="17" t="s">
        <v>10</v>
      </c>
      <c r="H249" s="2">
        <v>0</v>
      </c>
      <c r="I249" s="2">
        <v>0</v>
      </c>
      <c r="J249" s="2">
        <v>0</v>
      </c>
      <c r="K249" s="2">
        <v>2000</v>
      </c>
      <c r="L249" s="2">
        <v>2000</v>
      </c>
      <c r="M249" s="15" t="s">
        <v>10</v>
      </c>
      <c r="N249" s="16">
        <f t="shared" si="3"/>
        <v>0</v>
      </c>
    </row>
    <row r="250" spans="1:14" ht="15" customHeight="1" x14ac:dyDescent="0.2">
      <c r="A250" s="1" t="s">
        <v>365</v>
      </c>
      <c r="B250" s="1" t="s">
        <v>210</v>
      </c>
      <c r="C250" s="1" t="s">
        <v>180</v>
      </c>
      <c r="D250" s="2">
        <v>20000</v>
      </c>
      <c r="E250" s="2">
        <v>0</v>
      </c>
      <c r="F250" s="2">
        <v>20000</v>
      </c>
      <c r="G250" s="17" t="s">
        <v>10</v>
      </c>
      <c r="H250" s="2">
        <v>0</v>
      </c>
      <c r="I250" s="2">
        <v>0</v>
      </c>
      <c r="J250" s="2">
        <v>0</v>
      </c>
      <c r="K250" s="2">
        <v>20000</v>
      </c>
      <c r="L250" s="2">
        <v>20000</v>
      </c>
      <c r="M250" s="15" t="s">
        <v>10</v>
      </c>
      <c r="N250" s="16">
        <f t="shared" si="3"/>
        <v>0</v>
      </c>
    </row>
    <row r="251" spans="1:14" ht="15" customHeight="1" x14ac:dyDescent="0.2">
      <c r="A251" s="1" t="s">
        <v>91</v>
      </c>
      <c r="B251" s="1" t="s">
        <v>210</v>
      </c>
      <c r="C251" s="1" t="s">
        <v>182</v>
      </c>
      <c r="D251" s="2">
        <v>3000</v>
      </c>
      <c r="E251" s="2">
        <v>0</v>
      </c>
      <c r="F251" s="2">
        <v>3000</v>
      </c>
      <c r="G251" s="17" t="s">
        <v>10</v>
      </c>
      <c r="H251" s="2">
        <v>0</v>
      </c>
      <c r="I251" s="2">
        <v>0</v>
      </c>
      <c r="J251" s="2">
        <v>0</v>
      </c>
      <c r="K251" s="2">
        <v>3000</v>
      </c>
      <c r="L251" s="2">
        <v>3000</v>
      </c>
      <c r="M251" s="15" t="s">
        <v>10</v>
      </c>
      <c r="N251" s="16">
        <f t="shared" si="3"/>
        <v>0</v>
      </c>
    </row>
    <row r="252" spans="1:14" ht="15" customHeight="1" x14ac:dyDescent="0.2">
      <c r="A252" s="1" t="s">
        <v>95</v>
      </c>
      <c r="B252" s="1" t="s">
        <v>397</v>
      </c>
      <c r="C252" s="1" t="s">
        <v>118</v>
      </c>
      <c r="D252" s="2">
        <v>272363</v>
      </c>
      <c r="E252" s="2">
        <v>0</v>
      </c>
      <c r="F252" s="2">
        <v>272363</v>
      </c>
      <c r="G252" s="17" t="s">
        <v>10</v>
      </c>
      <c r="H252" s="2">
        <v>202956.87</v>
      </c>
      <c r="I252" s="2">
        <v>202956.87</v>
      </c>
      <c r="J252" s="2">
        <v>184838.03</v>
      </c>
      <c r="K252" s="2">
        <v>69406.13</v>
      </c>
      <c r="L252" s="2">
        <v>69406.13</v>
      </c>
      <c r="M252" s="15" t="s">
        <v>10</v>
      </c>
      <c r="N252" s="16">
        <f t="shared" si="3"/>
        <v>0.74517048938365338</v>
      </c>
    </row>
    <row r="253" spans="1:14" ht="15" customHeight="1" x14ac:dyDescent="0.2">
      <c r="A253" s="1" t="s">
        <v>75</v>
      </c>
      <c r="B253" s="1" t="s">
        <v>397</v>
      </c>
      <c r="C253" s="1" t="s">
        <v>168</v>
      </c>
      <c r="D253" s="2">
        <v>644550.96</v>
      </c>
      <c r="E253" s="2">
        <v>0</v>
      </c>
      <c r="F253" s="2">
        <v>644550.96</v>
      </c>
      <c r="G253" s="17" t="s">
        <v>10</v>
      </c>
      <c r="H253" s="2">
        <v>447356.91</v>
      </c>
      <c r="I253" s="2">
        <v>447356.91</v>
      </c>
      <c r="J253" s="2">
        <v>378322.12</v>
      </c>
      <c r="K253" s="2">
        <v>197194.05</v>
      </c>
      <c r="L253" s="2">
        <v>197194.05</v>
      </c>
      <c r="M253" s="15" t="s">
        <v>10</v>
      </c>
      <c r="N253" s="16">
        <f t="shared" si="3"/>
        <v>0.69405979939894902</v>
      </c>
    </row>
    <row r="254" spans="1:14" ht="15" customHeight="1" x14ac:dyDescent="0.2">
      <c r="A254" s="1" t="s">
        <v>76</v>
      </c>
      <c r="B254" s="1" t="s">
        <v>397</v>
      </c>
      <c r="C254" s="1" t="s">
        <v>119</v>
      </c>
      <c r="D254" s="2">
        <v>79497.58</v>
      </c>
      <c r="E254" s="2">
        <v>0</v>
      </c>
      <c r="F254" s="2">
        <v>79497.58</v>
      </c>
      <c r="G254" s="17" t="s">
        <v>10</v>
      </c>
      <c r="H254" s="2">
        <v>823.71</v>
      </c>
      <c r="I254" s="2">
        <v>823.71</v>
      </c>
      <c r="J254" s="2">
        <v>823.68</v>
      </c>
      <c r="K254" s="2">
        <v>78673.87</v>
      </c>
      <c r="L254" s="2">
        <v>78673.87</v>
      </c>
      <c r="M254" s="15" t="s">
        <v>10</v>
      </c>
      <c r="N254" s="16">
        <f t="shared" si="3"/>
        <v>1.0361447480539659E-2</v>
      </c>
    </row>
    <row r="255" spans="1:14" ht="15" customHeight="1" x14ac:dyDescent="0.2">
      <c r="A255" s="1" t="s">
        <v>77</v>
      </c>
      <c r="B255" s="1" t="s">
        <v>397</v>
      </c>
      <c r="C255" s="1" t="s">
        <v>120</v>
      </c>
      <c r="D255" s="2">
        <v>49050</v>
      </c>
      <c r="E255" s="2">
        <v>-3000</v>
      </c>
      <c r="F255" s="2">
        <v>46050</v>
      </c>
      <c r="G255" s="17" t="s">
        <v>10</v>
      </c>
      <c r="H255" s="2">
        <v>42947.41</v>
      </c>
      <c r="I255" s="2">
        <v>42947.41</v>
      </c>
      <c r="J255" s="2">
        <v>41364.5</v>
      </c>
      <c r="K255" s="2">
        <v>3102.59</v>
      </c>
      <c r="L255" s="2">
        <v>3102.59</v>
      </c>
      <c r="M255" s="15" t="s">
        <v>10</v>
      </c>
      <c r="N255" s="16">
        <f t="shared" si="3"/>
        <v>0.93262562432138985</v>
      </c>
    </row>
    <row r="256" spans="1:14" ht="15" customHeight="1" x14ac:dyDescent="0.2">
      <c r="A256" s="1" t="s">
        <v>78</v>
      </c>
      <c r="B256" s="1" t="s">
        <v>397</v>
      </c>
      <c r="C256" s="1" t="s">
        <v>169</v>
      </c>
      <c r="D256" s="2">
        <v>46464</v>
      </c>
      <c r="E256" s="2">
        <v>0</v>
      </c>
      <c r="F256" s="2">
        <v>46464</v>
      </c>
      <c r="G256" s="17" t="s">
        <v>10</v>
      </c>
      <c r="H256" s="2">
        <v>25780</v>
      </c>
      <c r="I256" s="2">
        <v>25780</v>
      </c>
      <c r="J256" s="2">
        <v>25780</v>
      </c>
      <c r="K256" s="2">
        <v>20684</v>
      </c>
      <c r="L256" s="2">
        <v>20684</v>
      </c>
      <c r="M256" s="15" t="s">
        <v>10</v>
      </c>
      <c r="N256" s="16">
        <f t="shared" si="3"/>
        <v>0.55483815426997241</v>
      </c>
    </row>
    <row r="257" spans="1:14" ht="15" customHeight="1" x14ac:dyDescent="0.2">
      <c r="A257" s="1" t="s">
        <v>80</v>
      </c>
      <c r="B257" s="1" t="s">
        <v>397</v>
      </c>
      <c r="C257" s="1" t="s">
        <v>171</v>
      </c>
      <c r="D257" s="2">
        <v>3726</v>
      </c>
      <c r="E257" s="2">
        <v>0</v>
      </c>
      <c r="F257" s="2">
        <v>3726</v>
      </c>
      <c r="G257" s="17" t="s">
        <v>10</v>
      </c>
      <c r="H257" s="2">
        <v>2723.2</v>
      </c>
      <c r="I257" s="2">
        <v>2723.2</v>
      </c>
      <c r="J257" s="2">
        <v>2723.2</v>
      </c>
      <c r="K257" s="2">
        <v>1002.8</v>
      </c>
      <c r="L257" s="2">
        <v>1002.8</v>
      </c>
      <c r="M257" s="15" t="s">
        <v>10</v>
      </c>
      <c r="N257" s="16">
        <f t="shared" si="3"/>
        <v>0.73086419753086418</v>
      </c>
    </row>
    <row r="258" spans="1:14" ht="15" customHeight="1" x14ac:dyDescent="0.2">
      <c r="A258" s="1" t="s">
        <v>81</v>
      </c>
      <c r="B258" s="1" t="s">
        <v>397</v>
      </c>
      <c r="C258" s="1" t="s">
        <v>172</v>
      </c>
      <c r="D258" s="2">
        <v>14514.21</v>
      </c>
      <c r="E258" s="2">
        <v>0</v>
      </c>
      <c r="F258" s="2">
        <v>14514.21</v>
      </c>
      <c r="G258" s="17" t="s">
        <v>10</v>
      </c>
      <c r="H258" s="2">
        <v>9497.86</v>
      </c>
      <c r="I258" s="2">
        <v>9497.86</v>
      </c>
      <c r="J258" s="2">
        <v>8581.58</v>
      </c>
      <c r="K258" s="2">
        <v>5016.3500000000004</v>
      </c>
      <c r="L258" s="2">
        <v>5016.3500000000004</v>
      </c>
      <c r="M258" s="15" t="s">
        <v>10</v>
      </c>
      <c r="N258" s="16">
        <f t="shared" si="3"/>
        <v>0.65438353172511632</v>
      </c>
    </row>
    <row r="259" spans="1:14" ht="15" customHeight="1" x14ac:dyDescent="0.2">
      <c r="A259" s="1" t="s">
        <v>334</v>
      </c>
      <c r="B259" s="1" t="s">
        <v>397</v>
      </c>
      <c r="C259" s="1" t="s">
        <v>333</v>
      </c>
      <c r="D259" s="2">
        <v>88000</v>
      </c>
      <c r="E259" s="2">
        <v>0</v>
      </c>
      <c r="F259" s="2">
        <v>88000</v>
      </c>
      <c r="G259" s="17" t="s">
        <v>10</v>
      </c>
      <c r="H259" s="2">
        <v>21676.93</v>
      </c>
      <c r="I259" s="2">
        <v>21676.93</v>
      </c>
      <c r="J259" s="2">
        <v>20713.009999999998</v>
      </c>
      <c r="K259" s="2">
        <v>66323.070000000007</v>
      </c>
      <c r="L259" s="2">
        <v>66323.070000000007</v>
      </c>
      <c r="M259" s="15" t="s">
        <v>10</v>
      </c>
      <c r="N259" s="16">
        <f t="shared" ref="N259:N314" si="4">IFERROR(+I259/F259,0)</f>
        <v>0.24632875000000001</v>
      </c>
    </row>
    <row r="260" spans="1:14" ht="15" customHeight="1" x14ac:dyDescent="0.2">
      <c r="A260" s="1" t="s">
        <v>375</v>
      </c>
      <c r="B260" s="1" t="s">
        <v>397</v>
      </c>
      <c r="C260" s="1" t="s">
        <v>121</v>
      </c>
      <c r="D260" s="2">
        <v>37056</v>
      </c>
      <c r="E260" s="2">
        <v>0</v>
      </c>
      <c r="F260" s="2">
        <v>37056</v>
      </c>
      <c r="G260" s="17" t="s">
        <v>10</v>
      </c>
      <c r="H260" s="2">
        <v>19390.490000000002</v>
      </c>
      <c r="I260" s="2">
        <v>19390.490000000002</v>
      </c>
      <c r="J260" s="2">
        <v>18404.2</v>
      </c>
      <c r="K260" s="2">
        <v>17665.509999999998</v>
      </c>
      <c r="L260" s="2">
        <v>17665.509999999998</v>
      </c>
      <c r="M260" s="15" t="s">
        <v>10</v>
      </c>
      <c r="N260" s="16">
        <f t="shared" si="4"/>
        <v>0.52327531303972374</v>
      </c>
    </row>
    <row r="261" spans="1:14" ht="15" customHeight="1" x14ac:dyDescent="0.2">
      <c r="A261" s="1" t="s">
        <v>82</v>
      </c>
      <c r="B261" s="1" t="s">
        <v>397</v>
      </c>
      <c r="C261" s="1" t="s">
        <v>124</v>
      </c>
      <c r="D261" s="2">
        <v>112462.06</v>
      </c>
      <c r="E261" s="2">
        <v>0</v>
      </c>
      <c r="F261" s="2">
        <v>112462.06</v>
      </c>
      <c r="G261" s="17" t="s">
        <v>10</v>
      </c>
      <c r="H261" s="2">
        <v>86939.31</v>
      </c>
      <c r="I261" s="2">
        <v>86939.31</v>
      </c>
      <c r="J261" s="2">
        <v>85255.88</v>
      </c>
      <c r="K261" s="2">
        <v>25522.75</v>
      </c>
      <c r="L261" s="2">
        <v>25522.75</v>
      </c>
      <c r="M261" s="15" t="s">
        <v>10</v>
      </c>
      <c r="N261" s="16">
        <f t="shared" si="4"/>
        <v>0.77305457502734698</v>
      </c>
    </row>
    <row r="262" spans="1:14" ht="15" customHeight="1" x14ac:dyDescent="0.2">
      <c r="A262" s="1" t="s">
        <v>83</v>
      </c>
      <c r="B262" s="1" t="s">
        <v>397</v>
      </c>
      <c r="C262" s="1" t="s">
        <v>125</v>
      </c>
      <c r="D262" s="2">
        <v>79414.850000000006</v>
      </c>
      <c r="E262" s="2">
        <v>0</v>
      </c>
      <c r="F262" s="2">
        <v>79414.850000000006</v>
      </c>
      <c r="G262" s="17" t="s">
        <v>10</v>
      </c>
      <c r="H262" s="2">
        <v>59891.48</v>
      </c>
      <c r="I262" s="2">
        <v>59891.48</v>
      </c>
      <c r="J262" s="2">
        <v>59891.48</v>
      </c>
      <c r="K262" s="2">
        <v>19523.37</v>
      </c>
      <c r="L262" s="2">
        <v>19523.37</v>
      </c>
      <c r="M262" s="15" t="s">
        <v>10</v>
      </c>
      <c r="N262" s="16">
        <f t="shared" si="4"/>
        <v>0.75415970690620204</v>
      </c>
    </row>
    <row r="263" spans="1:14" ht="15" customHeight="1" x14ac:dyDescent="0.2">
      <c r="A263" s="1" t="s">
        <v>398</v>
      </c>
      <c r="B263" s="1" t="s">
        <v>399</v>
      </c>
      <c r="C263" s="1" t="s">
        <v>400</v>
      </c>
      <c r="D263" s="2">
        <v>30000</v>
      </c>
      <c r="E263" s="2">
        <v>0</v>
      </c>
      <c r="F263" s="2">
        <v>30000</v>
      </c>
      <c r="G263" s="17" t="s">
        <v>10</v>
      </c>
      <c r="H263" s="2">
        <v>0</v>
      </c>
      <c r="I263" s="2">
        <v>0</v>
      </c>
      <c r="J263" s="2">
        <v>0</v>
      </c>
      <c r="K263" s="2">
        <v>30000</v>
      </c>
      <c r="L263" s="2">
        <v>30000</v>
      </c>
      <c r="M263" s="15" t="s">
        <v>10</v>
      </c>
      <c r="N263" s="16">
        <f t="shared" si="4"/>
        <v>0</v>
      </c>
    </row>
    <row r="264" spans="1:14" ht="15" customHeight="1" x14ac:dyDescent="0.2">
      <c r="A264" s="1" t="s">
        <v>335</v>
      </c>
      <c r="B264" s="1" t="s">
        <v>399</v>
      </c>
      <c r="C264" s="1" t="s">
        <v>162</v>
      </c>
      <c r="D264" s="2">
        <v>120000</v>
      </c>
      <c r="E264" s="2">
        <v>90000</v>
      </c>
      <c r="F264" s="2">
        <v>210000</v>
      </c>
      <c r="G264" s="17" t="s">
        <v>10</v>
      </c>
      <c r="H264" s="2">
        <v>176700</v>
      </c>
      <c r="I264" s="2">
        <v>0</v>
      </c>
      <c r="J264" s="2">
        <v>0</v>
      </c>
      <c r="K264" s="2">
        <v>33300</v>
      </c>
      <c r="L264" s="2">
        <v>210000</v>
      </c>
      <c r="M264" s="15" t="s">
        <v>10</v>
      </c>
      <c r="N264" s="16">
        <f t="shared" si="4"/>
        <v>0</v>
      </c>
    </row>
    <row r="265" spans="1:14" ht="15" customHeight="1" x14ac:dyDescent="0.2">
      <c r="A265" s="1" t="s">
        <v>391</v>
      </c>
      <c r="B265" s="1" t="s">
        <v>399</v>
      </c>
      <c r="C265" s="1" t="s">
        <v>145</v>
      </c>
      <c r="D265" s="2">
        <v>30000</v>
      </c>
      <c r="E265" s="2">
        <v>0</v>
      </c>
      <c r="F265" s="2">
        <v>30000</v>
      </c>
      <c r="G265" s="17" t="s">
        <v>10</v>
      </c>
      <c r="H265" s="2">
        <v>0</v>
      </c>
      <c r="I265" s="2">
        <v>0</v>
      </c>
      <c r="J265" s="2">
        <v>0</v>
      </c>
      <c r="K265" s="2">
        <v>30000</v>
      </c>
      <c r="L265" s="2">
        <v>30000</v>
      </c>
      <c r="M265" s="15" t="s">
        <v>10</v>
      </c>
      <c r="N265" s="16">
        <f t="shared" si="4"/>
        <v>0</v>
      </c>
    </row>
    <row r="266" spans="1:14" ht="15" customHeight="1" x14ac:dyDescent="0.2">
      <c r="A266" s="1" t="s">
        <v>361</v>
      </c>
      <c r="B266" s="1" t="s">
        <v>399</v>
      </c>
      <c r="C266" s="1" t="s">
        <v>158</v>
      </c>
      <c r="D266" s="2">
        <v>2550</v>
      </c>
      <c r="E266" s="2">
        <v>0</v>
      </c>
      <c r="F266" s="2">
        <v>2550</v>
      </c>
      <c r="G266" s="17" t="s">
        <v>10</v>
      </c>
      <c r="H266" s="2">
        <v>0</v>
      </c>
      <c r="I266" s="2">
        <v>0</v>
      </c>
      <c r="J266" s="2">
        <v>0</v>
      </c>
      <c r="K266" s="2">
        <v>2550</v>
      </c>
      <c r="L266" s="2">
        <v>2550</v>
      </c>
      <c r="M266" s="15" t="s">
        <v>10</v>
      </c>
      <c r="N266" s="16">
        <f t="shared" si="4"/>
        <v>0</v>
      </c>
    </row>
    <row r="267" spans="1:14" ht="15" customHeight="1" x14ac:dyDescent="0.2">
      <c r="A267" s="1" t="s">
        <v>401</v>
      </c>
      <c r="B267" s="1" t="s">
        <v>399</v>
      </c>
      <c r="C267" s="1" t="s">
        <v>199</v>
      </c>
      <c r="D267" s="2">
        <v>2550</v>
      </c>
      <c r="E267" s="2">
        <v>0</v>
      </c>
      <c r="F267" s="2">
        <v>2550</v>
      </c>
      <c r="G267" s="17" t="s">
        <v>10</v>
      </c>
      <c r="H267" s="2">
        <v>0</v>
      </c>
      <c r="I267" s="2">
        <v>0</v>
      </c>
      <c r="J267" s="2">
        <v>0</v>
      </c>
      <c r="K267" s="2">
        <v>2550</v>
      </c>
      <c r="L267" s="2">
        <v>2550</v>
      </c>
      <c r="M267" s="15" t="s">
        <v>10</v>
      </c>
      <c r="N267" s="16">
        <f t="shared" si="4"/>
        <v>0</v>
      </c>
    </row>
    <row r="268" spans="1:14" ht="15" customHeight="1" x14ac:dyDescent="0.2">
      <c r="A268" s="1" t="s">
        <v>363</v>
      </c>
      <c r="B268" s="1" t="s">
        <v>399</v>
      </c>
      <c r="C268" s="1" t="s">
        <v>179</v>
      </c>
      <c r="D268" s="2">
        <v>42300</v>
      </c>
      <c r="E268" s="2">
        <v>0</v>
      </c>
      <c r="F268" s="2">
        <v>42300</v>
      </c>
      <c r="G268" s="17" t="s">
        <v>10</v>
      </c>
      <c r="H268" s="2">
        <v>0</v>
      </c>
      <c r="I268" s="2">
        <v>0</v>
      </c>
      <c r="J268" s="2">
        <v>0</v>
      </c>
      <c r="K268" s="2">
        <v>42300</v>
      </c>
      <c r="L268" s="2">
        <v>42300</v>
      </c>
      <c r="M268" s="15" t="s">
        <v>10</v>
      </c>
      <c r="N268" s="16">
        <f t="shared" si="4"/>
        <v>0</v>
      </c>
    </row>
    <row r="269" spans="1:14" ht="15" customHeight="1" x14ac:dyDescent="0.2">
      <c r="A269" s="1" t="s">
        <v>402</v>
      </c>
      <c r="B269" s="1" t="s">
        <v>403</v>
      </c>
      <c r="C269" s="1" t="s">
        <v>404</v>
      </c>
      <c r="D269" s="2">
        <v>100</v>
      </c>
      <c r="E269" s="2">
        <v>0</v>
      </c>
      <c r="F269" s="2">
        <v>100</v>
      </c>
      <c r="G269" s="17" t="s">
        <v>10</v>
      </c>
      <c r="H269" s="2">
        <v>0</v>
      </c>
      <c r="I269" s="2">
        <v>0</v>
      </c>
      <c r="J269" s="2">
        <v>0</v>
      </c>
      <c r="K269" s="2">
        <v>100</v>
      </c>
      <c r="L269" s="2">
        <v>100</v>
      </c>
      <c r="M269" s="15" t="s">
        <v>10</v>
      </c>
      <c r="N269" s="16">
        <f t="shared" si="4"/>
        <v>0</v>
      </c>
    </row>
    <row r="270" spans="1:14" ht="15" customHeight="1" x14ac:dyDescent="0.2">
      <c r="A270" s="1" t="s">
        <v>110</v>
      </c>
      <c r="B270" s="1" t="s">
        <v>403</v>
      </c>
      <c r="C270" s="1" t="s">
        <v>200</v>
      </c>
      <c r="D270" s="2">
        <v>1365000</v>
      </c>
      <c r="E270" s="2">
        <v>-1107000</v>
      </c>
      <c r="F270" s="2">
        <v>258000</v>
      </c>
      <c r="G270" s="17" t="s">
        <v>10</v>
      </c>
      <c r="H270" s="2">
        <v>18093.32</v>
      </c>
      <c r="I270" s="2">
        <v>18093.32</v>
      </c>
      <c r="J270" s="2">
        <v>18093.32</v>
      </c>
      <c r="K270" s="2">
        <v>239906.68</v>
      </c>
      <c r="L270" s="2">
        <v>239906.68</v>
      </c>
      <c r="M270" s="15" t="s">
        <v>10</v>
      </c>
      <c r="N270" s="16">
        <f t="shared" si="4"/>
        <v>7.0129147286821708E-2</v>
      </c>
    </row>
    <row r="271" spans="1:14" ht="15" customHeight="1" x14ac:dyDescent="0.2">
      <c r="A271" s="1" t="s">
        <v>405</v>
      </c>
      <c r="B271" s="1" t="s">
        <v>403</v>
      </c>
      <c r="C271" s="1" t="s">
        <v>406</v>
      </c>
      <c r="D271" s="2">
        <v>627500</v>
      </c>
      <c r="E271" s="2">
        <v>24500</v>
      </c>
      <c r="F271" s="2">
        <v>652000</v>
      </c>
      <c r="G271" s="17" t="s">
        <v>10</v>
      </c>
      <c r="H271" s="2">
        <v>259782.06</v>
      </c>
      <c r="I271" s="2">
        <v>259782.06</v>
      </c>
      <c r="J271" s="2">
        <v>252112.31</v>
      </c>
      <c r="K271" s="2">
        <v>392217.94</v>
      </c>
      <c r="L271" s="2">
        <v>392217.94</v>
      </c>
      <c r="M271" s="15" t="s">
        <v>10</v>
      </c>
      <c r="N271" s="16">
        <f t="shared" si="4"/>
        <v>0.39843874233128834</v>
      </c>
    </row>
    <row r="272" spans="1:14" ht="15" customHeight="1" x14ac:dyDescent="0.2">
      <c r="A272" s="1" t="s">
        <v>407</v>
      </c>
      <c r="B272" s="1" t="s">
        <v>403</v>
      </c>
      <c r="C272" s="1" t="s">
        <v>201</v>
      </c>
      <c r="D272" s="2">
        <v>1000000</v>
      </c>
      <c r="E272" s="2">
        <v>0</v>
      </c>
      <c r="F272" s="2">
        <v>1000000</v>
      </c>
      <c r="G272" s="17" t="s">
        <v>10</v>
      </c>
      <c r="H272" s="2">
        <v>218351.61</v>
      </c>
      <c r="I272" s="2">
        <v>218351.61</v>
      </c>
      <c r="J272" s="2">
        <v>218351.61</v>
      </c>
      <c r="K272" s="2">
        <v>781648.39</v>
      </c>
      <c r="L272" s="2">
        <v>781648.39</v>
      </c>
      <c r="M272" s="15" t="s">
        <v>10</v>
      </c>
      <c r="N272" s="16">
        <f t="shared" si="4"/>
        <v>0.21835160999999997</v>
      </c>
    </row>
    <row r="273" spans="1:14" ht="15" customHeight="1" x14ac:dyDescent="0.2">
      <c r="A273" s="1" t="s">
        <v>111</v>
      </c>
      <c r="B273" s="1" t="s">
        <v>403</v>
      </c>
      <c r="C273" s="1" t="s">
        <v>202</v>
      </c>
      <c r="D273" s="2">
        <v>0</v>
      </c>
      <c r="E273" s="2">
        <v>1000000</v>
      </c>
      <c r="F273" s="2">
        <v>1000000</v>
      </c>
      <c r="G273" s="17" t="s">
        <v>10</v>
      </c>
      <c r="H273" s="2">
        <v>1000000</v>
      </c>
      <c r="I273" s="2">
        <v>1000000</v>
      </c>
      <c r="J273" s="2">
        <v>1000000</v>
      </c>
      <c r="K273" s="2">
        <v>0</v>
      </c>
      <c r="L273" s="2">
        <v>0</v>
      </c>
      <c r="M273" s="15" t="s">
        <v>10</v>
      </c>
      <c r="N273" s="16">
        <f t="shared" si="4"/>
        <v>1</v>
      </c>
    </row>
    <row r="274" spans="1:14" ht="15" customHeight="1" x14ac:dyDescent="0.2">
      <c r="A274" s="1" t="s">
        <v>408</v>
      </c>
      <c r="B274" s="1" t="s">
        <v>403</v>
      </c>
      <c r="C274" s="1" t="s">
        <v>409</v>
      </c>
      <c r="D274" s="2">
        <v>1000</v>
      </c>
      <c r="E274" s="2">
        <v>0</v>
      </c>
      <c r="F274" s="2">
        <v>1000</v>
      </c>
      <c r="G274" s="17" t="s">
        <v>10</v>
      </c>
      <c r="H274" s="2">
        <v>0</v>
      </c>
      <c r="I274" s="2">
        <v>0</v>
      </c>
      <c r="J274" s="2">
        <v>0</v>
      </c>
      <c r="K274" s="2">
        <v>1000</v>
      </c>
      <c r="L274" s="2">
        <v>1000</v>
      </c>
      <c r="M274" s="15" t="s">
        <v>10</v>
      </c>
      <c r="N274" s="16">
        <f t="shared" si="4"/>
        <v>0</v>
      </c>
    </row>
    <row r="275" spans="1:14" ht="15" customHeight="1" x14ac:dyDescent="0.2">
      <c r="A275" s="1" t="s">
        <v>410</v>
      </c>
      <c r="B275" s="1" t="s">
        <v>403</v>
      </c>
      <c r="C275" s="1" t="s">
        <v>411</v>
      </c>
      <c r="D275" s="2">
        <v>1000</v>
      </c>
      <c r="E275" s="2">
        <v>35000</v>
      </c>
      <c r="F275" s="2">
        <v>36000</v>
      </c>
      <c r="G275" s="17" t="s">
        <v>10</v>
      </c>
      <c r="H275" s="2">
        <v>31022.16</v>
      </c>
      <c r="I275" s="2">
        <v>31022.16</v>
      </c>
      <c r="J275" s="2">
        <v>542.89</v>
      </c>
      <c r="K275" s="2">
        <v>4977.84</v>
      </c>
      <c r="L275" s="2">
        <v>4977.84</v>
      </c>
      <c r="M275" s="15" t="s">
        <v>10</v>
      </c>
      <c r="N275" s="16">
        <f t="shared" si="4"/>
        <v>0.86172666666666664</v>
      </c>
    </row>
    <row r="276" spans="1:14" ht="15" customHeight="1" x14ac:dyDescent="0.2">
      <c r="A276" s="1" t="s">
        <v>412</v>
      </c>
      <c r="B276" s="1" t="s">
        <v>403</v>
      </c>
      <c r="C276" s="1" t="s">
        <v>413</v>
      </c>
      <c r="D276" s="2">
        <v>1000</v>
      </c>
      <c r="E276" s="2">
        <v>0</v>
      </c>
      <c r="F276" s="2">
        <v>1000</v>
      </c>
      <c r="G276" s="17" t="s">
        <v>10</v>
      </c>
      <c r="H276" s="2">
        <v>0</v>
      </c>
      <c r="I276" s="2">
        <v>0</v>
      </c>
      <c r="J276" s="2">
        <v>0</v>
      </c>
      <c r="K276" s="2">
        <v>1000</v>
      </c>
      <c r="L276" s="2">
        <v>1000</v>
      </c>
      <c r="M276" s="15" t="s">
        <v>10</v>
      </c>
      <c r="N276" s="16">
        <f t="shared" si="4"/>
        <v>0</v>
      </c>
    </row>
    <row r="277" spans="1:14" ht="15" customHeight="1" x14ac:dyDescent="0.2">
      <c r="A277" s="1" t="s">
        <v>101</v>
      </c>
      <c r="B277" s="1" t="s">
        <v>210</v>
      </c>
      <c r="C277" s="1" t="s">
        <v>192</v>
      </c>
      <c r="D277" s="2">
        <v>16000</v>
      </c>
      <c r="E277" s="2">
        <v>0</v>
      </c>
      <c r="F277" s="2">
        <v>16000</v>
      </c>
      <c r="G277" s="17" t="s">
        <v>10</v>
      </c>
      <c r="H277" s="2">
        <v>0</v>
      </c>
      <c r="I277" s="2">
        <v>0</v>
      </c>
      <c r="J277" s="2">
        <v>0</v>
      </c>
      <c r="K277" s="2">
        <v>16000</v>
      </c>
      <c r="L277" s="2">
        <v>16000</v>
      </c>
      <c r="M277" s="15" t="s">
        <v>10</v>
      </c>
      <c r="N277" s="16">
        <f t="shared" si="4"/>
        <v>0</v>
      </c>
    </row>
    <row r="278" spans="1:14" ht="15" customHeight="1" x14ac:dyDescent="0.2">
      <c r="A278" s="1" t="s">
        <v>95</v>
      </c>
      <c r="B278" s="1" t="s">
        <v>414</v>
      </c>
      <c r="C278" s="1" t="s">
        <v>118</v>
      </c>
      <c r="D278" s="2">
        <v>447612</v>
      </c>
      <c r="E278" s="2">
        <v>0</v>
      </c>
      <c r="F278" s="2">
        <v>447612</v>
      </c>
      <c r="G278" s="17" t="s">
        <v>10</v>
      </c>
      <c r="H278" s="2">
        <v>285925.73</v>
      </c>
      <c r="I278" s="2">
        <v>285925.73</v>
      </c>
      <c r="J278" s="2">
        <v>285857.75</v>
      </c>
      <c r="K278" s="2">
        <v>161686.26999999999</v>
      </c>
      <c r="L278" s="2">
        <v>161686.26999999999</v>
      </c>
      <c r="M278" s="15" t="s">
        <v>10</v>
      </c>
      <c r="N278" s="16">
        <f t="shared" si="4"/>
        <v>0.63878030526438068</v>
      </c>
    </row>
    <row r="279" spans="1:14" ht="15" customHeight="1" x14ac:dyDescent="0.2">
      <c r="A279" s="1" t="s">
        <v>75</v>
      </c>
      <c r="B279" s="1" t="s">
        <v>414</v>
      </c>
      <c r="C279" s="1" t="s">
        <v>168</v>
      </c>
      <c r="D279" s="2">
        <v>89268</v>
      </c>
      <c r="E279" s="2">
        <v>0</v>
      </c>
      <c r="F279" s="2">
        <v>89268</v>
      </c>
      <c r="G279" s="17" t="s">
        <v>10</v>
      </c>
      <c r="H279" s="2">
        <v>58930</v>
      </c>
      <c r="I279" s="2">
        <v>58930</v>
      </c>
      <c r="J279" s="2">
        <v>58929.35</v>
      </c>
      <c r="K279" s="2">
        <v>30338</v>
      </c>
      <c r="L279" s="2">
        <v>30338</v>
      </c>
      <c r="M279" s="15" t="s">
        <v>10</v>
      </c>
      <c r="N279" s="16">
        <f t="shared" si="4"/>
        <v>0.66014697315947479</v>
      </c>
    </row>
    <row r="280" spans="1:14" ht="15" customHeight="1" x14ac:dyDescent="0.2">
      <c r="A280" s="1" t="s">
        <v>76</v>
      </c>
      <c r="B280" s="1" t="s">
        <v>414</v>
      </c>
      <c r="C280" s="1" t="s">
        <v>119</v>
      </c>
      <c r="D280" s="2">
        <v>50437</v>
      </c>
      <c r="E280" s="2">
        <v>0</v>
      </c>
      <c r="F280" s="2">
        <v>50437</v>
      </c>
      <c r="G280" s="17" t="s">
        <v>10</v>
      </c>
      <c r="H280" s="2">
        <v>2252.35</v>
      </c>
      <c r="I280" s="2">
        <v>2252.35</v>
      </c>
      <c r="J280" s="2">
        <v>2252.35</v>
      </c>
      <c r="K280" s="2">
        <v>48184.65</v>
      </c>
      <c r="L280" s="2">
        <v>48184.65</v>
      </c>
      <c r="M280" s="15" t="s">
        <v>10</v>
      </c>
      <c r="N280" s="16">
        <f t="shared" si="4"/>
        <v>4.4656700438170389E-2</v>
      </c>
    </row>
    <row r="281" spans="1:14" ht="15" customHeight="1" x14ac:dyDescent="0.2">
      <c r="A281" s="1" t="s">
        <v>77</v>
      </c>
      <c r="B281" s="1" t="s">
        <v>414</v>
      </c>
      <c r="C281" s="1" t="s">
        <v>120</v>
      </c>
      <c r="D281" s="2">
        <v>23400</v>
      </c>
      <c r="E281" s="2">
        <v>-3120</v>
      </c>
      <c r="F281" s="2">
        <v>20280</v>
      </c>
      <c r="G281" s="17" t="s">
        <v>10</v>
      </c>
      <c r="H281" s="2">
        <v>15774.59</v>
      </c>
      <c r="I281" s="2">
        <v>15774.59</v>
      </c>
      <c r="J281" s="2">
        <v>15478</v>
      </c>
      <c r="K281" s="2">
        <v>4505.41</v>
      </c>
      <c r="L281" s="2">
        <v>4505.41</v>
      </c>
      <c r="M281" s="15" t="s">
        <v>10</v>
      </c>
      <c r="N281" s="16">
        <f t="shared" si="4"/>
        <v>0.77783974358974362</v>
      </c>
    </row>
    <row r="282" spans="1:14" ht="15" customHeight="1" x14ac:dyDescent="0.2">
      <c r="A282" s="1" t="s">
        <v>78</v>
      </c>
      <c r="B282" s="1" t="s">
        <v>414</v>
      </c>
      <c r="C282" s="1" t="s">
        <v>169</v>
      </c>
      <c r="D282" s="2">
        <v>5280</v>
      </c>
      <c r="E282" s="2">
        <v>0</v>
      </c>
      <c r="F282" s="2">
        <v>5280</v>
      </c>
      <c r="G282" s="17" t="s">
        <v>10</v>
      </c>
      <c r="H282" s="2">
        <v>2940</v>
      </c>
      <c r="I282" s="2">
        <v>2940</v>
      </c>
      <c r="J282" s="2">
        <v>2726</v>
      </c>
      <c r="K282" s="2">
        <v>2340</v>
      </c>
      <c r="L282" s="2">
        <v>2340</v>
      </c>
      <c r="M282" s="15" t="s">
        <v>10</v>
      </c>
      <c r="N282" s="16">
        <f t="shared" si="4"/>
        <v>0.55681818181818177</v>
      </c>
    </row>
    <row r="283" spans="1:14" ht="15" customHeight="1" x14ac:dyDescent="0.2">
      <c r="A283" s="1" t="s">
        <v>80</v>
      </c>
      <c r="B283" s="1" t="s">
        <v>414</v>
      </c>
      <c r="C283" s="1" t="s">
        <v>171</v>
      </c>
      <c r="D283" s="2">
        <v>540</v>
      </c>
      <c r="E283" s="2">
        <v>0</v>
      </c>
      <c r="F283" s="2">
        <v>540</v>
      </c>
      <c r="G283" s="17" t="s">
        <v>10</v>
      </c>
      <c r="H283" s="2">
        <v>340.4</v>
      </c>
      <c r="I283" s="2">
        <v>340.4</v>
      </c>
      <c r="J283" s="2">
        <v>303.60000000000002</v>
      </c>
      <c r="K283" s="2">
        <v>199.6</v>
      </c>
      <c r="L283" s="2">
        <v>199.6</v>
      </c>
      <c r="M283" s="15" t="s">
        <v>10</v>
      </c>
      <c r="N283" s="16">
        <f t="shared" si="4"/>
        <v>0.63037037037037036</v>
      </c>
    </row>
    <row r="284" spans="1:14" ht="15" customHeight="1" x14ac:dyDescent="0.2">
      <c r="A284" s="1" t="s">
        <v>81</v>
      </c>
      <c r="B284" s="1" t="s">
        <v>414</v>
      </c>
      <c r="C284" s="1" t="s">
        <v>172</v>
      </c>
      <c r="D284" s="2">
        <v>2543.88</v>
      </c>
      <c r="E284" s="2">
        <v>0</v>
      </c>
      <c r="F284" s="2">
        <v>2543.88</v>
      </c>
      <c r="G284" s="17" t="s">
        <v>10</v>
      </c>
      <c r="H284" s="2">
        <v>727.71</v>
      </c>
      <c r="I284" s="2">
        <v>727.71</v>
      </c>
      <c r="J284" s="2">
        <v>687.12</v>
      </c>
      <c r="K284" s="2">
        <v>1816.17</v>
      </c>
      <c r="L284" s="2">
        <v>1816.17</v>
      </c>
      <c r="M284" s="15" t="s">
        <v>10</v>
      </c>
      <c r="N284" s="16">
        <f t="shared" si="4"/>
        <v>0.28606302184065285</v>
      </c>
    </row>
    <row r="285" spans="1:14" ht="15" customHeight="1" x14ac:dyDescent="0.2">
      <c r="A285" s="1" t="s">
        <v>334</v>
      </c>
      <c r="B285" s="1" t="s">
        <v>414</v>
      </c>
      <c r="C285" s="1" t="s">
        <v>333</v>
      </c>
      <c r="D285" s="2">
        <v>9800</v>
      </c>
      <c r="E285" s="2">
        <v>0</v>
      </c>
      <c r="F285" s="2">
        <v>9800</v>
      </c>
      <c r="G285" s="17" t="s">
        <v>10</v>
      </c>
      <c r="H285" s="2">
        <v>141.72</v>
      </c>
      <c r="I285" s="2">
        <v>141.72</v>
      </c>
      <c r="J285" s="2">
        <v>141.72</v>
      </c>
      <c r="K285" s="2">
        <v>9658.2800000000007</v>
      </c>
      <c r="L285" s="2">
        <v>9658.2800000000007</v>
      </c>
      <c r="M285" s="15" t="s">
        <v>10</v>
      </c>
      <c r="N285" s="16">
        <f t="shared" si="4"/>
        <v>1.4461224489795919E-2</v>
      </c>
    </row>
    <row r="286" spans="1:14" ht="15" customHeight="1" x14ac:dyDescent="0.2">
      <c r="A286" s="1" t="s">
        <v>375</v>
      </c>
      <c r="B286" s="1" t="s">
        <v>414</v>
      </c>
      <c r="C286" s="1" t="s">
        <v>121</v>
      </c>
      <c r="D286" s="2">
        <v>68364</v>
      </c>
      <c r="E286" s="2">
        <v>0</v>
      </c>
      <c r="F286" s="2">
        <v>68364</v>
      </c>
      <c r="G286" s="17" t="s">
        <v>10</v>
      </c>
      <c r="H286" s="2">
        <v>64121.93</v>
      </c>
      <c r="I286" s="2">
        <v>62571.93</v>
      </c>
      <c r="J286" s="2">
        <v>60399.69</v>
      </c>
      <c r="K286" s="2">
        <v>4242.07</v>
      </c>
      <c r="L286" s="2">
        <v>5792.07</v>
      </c>
      <c r="M286" s="15" t="s">
        <v>10</v>
      </c>
      <c r="N286" s="16">
        <f t="shared" si="4"/>
        <v>0.91527602246796558</v>
      </c>
    </row>
    <row r="287" spans="1:14" ht="15" customHeight="1" x14ac:dyDescent="0.2">
      <c r="A287" s="1" t="s">
        <v>112</v>
      </c>
      <c r="B287" s="1" t="s">
        <v>414</v>
      </c>
      <c r="C287" s="1" t="s">
        <v>203</v>
      </c>
      <c r="D287" s="2">
        <v>3425.8</v>
      </c>
      <c r="E287" s="2">
        <v>0</v>
      </c>
      <c r="F287" s="2">
        <v>3425.8</v>
      </c>
      <c r="G287" s="17" t="s">
        <v>10</v>
      </c>
      <c r="H287" s="2">
        <v>0</v>
      </c>
      <c r="I287" s="2">
        <v>0</v>
      </c>
      <c r="J287" s="2">
        <v>0</v>
      </c>
      <c r="K287" s="2">
        <v>3425.8</v>
      </c>
      <c r="L287" s="2">
        <v>3425.8</v>
      </c>
      <c r="M287" s="15" t="s">
        <v>10</v>
      </c>
      <c r="N287" s="16">
        <f t="shared" si="4"/>
        <v>0</v>
      </c>
    </row>
    <row r="288" spans="1:14" ht="15" customHeight="1" x14ac:dyDescent="0.2">
      <c r="A288" s="1" t="s">
        <v>82</v>
      </c>
      <c r="B288" s="1" t="s">
        <v>414</v>
      </c>
      <c r="C288" s="1" t="s">
        <v>124</v>
      </c>
      <c r="D288" s="2">
        <v>72644.47</v>
      </c>
      <c r="E288" s="2">
        <v>0</v>
      </c>
      <c r="F288" s="2">
        <v>72644.47</v>
      </c>
      <c r="G288" s="17" t="s">
        <v>10</v>
      </c>
      <c r="H288" s="2">
        <v>50341.440000000002</v>
      </c>
      <c r="I288" s="2">
        <v>50341.440000000002</v>
      </c>
      <c r="J288" s="2">
        <v>42210.82</v>
      </c>
      <c r="K288" s="2">
        <v>22303.03</v>
      </c>
      <c r="L288" s="2">
        <v>22303.03</v>
      </c>
      <c r="M288" s="15" t="s">
        <v>10</v>
      </c>
      <c r="N288" s="16">
        <f t="shared" si="4"/>
        <v>0.69298378802956373</v>
      </c>
    </row>
    <row r="289" spans="1:14" ht="15" customHeight="1" x14ac:dyDescent="0.2">
      <c r="A289" s="1" t="s">
        <v>83</v>
      </c>
      <c r="B289" s="1" t="s">
        <v>414</v>
      </c>
      <c r="C289" s="1" t="s">
        <v>125</v>
      </c>
      <c r="D289" s="2">
        <v>50431.76</v>
      </c>
      <c r="E289" s="2">
        <v>0</v>
      </c>
      <c r="F289" s="2">
        <v>50431.76</v>
      </c>
      <c r="G289" s="17" t="s">
        <v>10</v>
      </c>
      <c r="H289" s="2">
        <v>12210.71</v>
      </c>
      <c r="I289" s="2">
        <v>12210.71</v>
      </c>
      <c r="J289" s="2">
        <v>12034.09</v>
      </c>
      <c r="K289" s="2">
        <v>38221.050000000003</v>
      </c>
      <c r="L289" s="2">
        <v>38221.050000000003</v>
      </c>
      <c r="M289" s="15" t="s">
        <v>10</v>
      </c>
      <c r="N289" s="16">
        <f t="shared" si="4"/>
        <v>0.24212341587919992</v>
      </c>
    </row>
    <row r="290" spans="1:14" ht="15" customHeight="1" x14ac:dyDescent="0.2">
      <c r="A290" s="1" t="s">
        <v>113</v>
      </c>
      <c r="B290" s="1" t="s">
        <v>414</v>
      </c>
      <c r="C290" s="1" t="s">
        <v>130</v>
      </c>
      <c r="D290" s="2">
        <v>402536.53</v>
      </c>
      <c r="E290" s="2">
        <v>0</v>
      </c>
      <c r="F290" s="2">
        <v>402536.53</v>
      </c>
      <c r="G290" s="17" t="s">
        <v>10</v>
      </c>
      <c r="H290" s="2">
        <v>393258.52</v>
      </c>
      <c r="I290" s="2">
        <v>393258.52</v>
      </c>
      <c r="J290" s="2">
        <v>392858.52</v>
      </c>
      <c r="K290" s="2">
        <v>9278.01</v>
      </c>
      <c r="L290" s="2">
        <v>9278.01</v>
      </c>
      <c r="M290" s="15" t="s">
        <v>10</v>
      </c>
      <c r="N290" s="16">
        <f t="shared" si="4"/>
        <v>0.97695113534167943</v>
      </c>
    </row>
    <row r="291" spans="1:14" ht="15" customHeight="1" x14ac:dyDescent="0.2">
      <c r="A291" s="1" t="s">
        <v>354</v>
      </c>
      <c r="B291" s="1" t="s">
        <v>399</v>
      </c>
      <c r="C291" s="1" t="s">
        <v>136</v>
      </c>
      <c r="D291" s="2">
        <v>8750</v>
      </c>
      <c r="E291" s="2">
        <v>0</v>
      </c>
      <c r="F291" s="2">
        <v>8750</v>
      </c>
      <c r="G291" s="17" t="s">
        <v>10</v>
      </c>
      <c r="H291" s="2">
        <v>0</v>
      </c>
      <c r="I291" s="2">
        <v>0</v>
      </c>
      <c r="J291" s="2">
        <v>0</v>
      </c>
      <c r="K291" s="2">
        <v>8750</v>
      </c>
      <c r="L291" s="2">
        <v>8750</v>
      </c>
      <c r="M291" s="15" t="s">
        <v>10</v>
      </c>
      <c r="N291" s="16">
        <f t="shared" si="4"/>
        <v>0</v>
      </c>
    </row>
    <row r="292" spans="1:14" ht="15" customHeight="1" x14ac:dyDescent="0.2">
      <c r="A292" s="1" t="s">
        <v>379</v>
      </c>
      <c r="B292" s="1" t="s">
        <v>399</v>
      </c>
      <c r="C292" s="1" t="s">
        <v>137</v>
      </c>
      <c r="D292" s="2">
        <v>2400</v>
      </c>
      <c r="E292" s="2">
        <v>0</v>
      </c>
      <c r="F292" s="2">
        <v>2400</v>
      </c>
      <c r="G292" s="17" t="s">
        <v>10</v>
      </c>
      <c r="H292" s="2">
        <v>0</v>
      </c>
      <c r="I292" s="2">
        <v>0</v>
      </c>
      <c r="J292" s="2">
        <v>0</v>
      </c>
      <c r="K292" s="2">
        <v>2400</v>
      </c>
      <c r="L292" s="2">
        <v>2400</v>
      </c>
      <c r="M292" s="15" t="s">
        <v>10</v>
      </c>
      <c r="N292" s="16">
        <f t="shared" si="4"/>
        <v>0</v>
      </c>
    </row>
    <row r="293" spans="1:14" ht="15" customHeight="1" x14ac:dyDescent="0.2">
      <c r="A293" s="1" t="s">
        <v>415</v>
      </c>
      <c r="B293" s="1" t="s">
        <v>399</v>
      </c>
      <c r="C293" s="1" t="s">
        <v>416</v>
      </c>
      <c r="D293" s="2">
        <v>10000</v>
      </c>
      <c r="E293" s="2">
        <v>0</v>
      </c>
      <c r="F293" s="2">
        <v>10000</v>
      </c>
      <c r="G293" s="17" t="s">
        <v>10</v>
      </c>
      <c r="H293" s="2">
        <v>905</v>
      </c>
      <c r="I293" s="2">
        <v>905</v>
      </c>
      <c r="J293" s="2">
        <v>905</v>
      </c>
      <c r="K293" s="2">
        <v>9095</v>
      </c>
      <c r="L293" s="2">
        <v>9095</v>
      </c>
      <c r="M293" s="15" t="s">
        <v>10</v>
      </c>
      <c r="N293" s="16">
        <f t="shared" si="4"/>
        <v>9.0499999999999997E-2</v>
      </c>
    </row>
    <row r="294" spans="1:14" ht="15" customHeight="1" x14ac:dyDescent="0.2">
      <c r="A294" s="1" t="s">
        <v>98</v>
      </c>
      <c r="B294" s="1" t="s">
        <v>399</v>
      </c>
      <c r="C294" s="1" t="s">
        <v>190</v>
      </c>
      <c r="D294" s="2">
        <v>46000</v>
      </c>
      <c r="E294" s="2">
        <v>0</v>
      </c>
      <c r="F294" s="2">
        <v>46000</v>
      </c>
      <c r="G294" s="17" t="s">
        <v>10</v>
      </c>
      <c r="H294" s="2">
        <v>4120</v>
      </c>
      <c r="I294" s="2">
        <v>4120</v>
      </c>
      <c r="J294" s="2">
        <v>1991.5</v>
      </c>
      <c r="K294" s="2">
        <v>41880</v>
      </c>
      <c r="L294" s="2">
        <v>41880</v>
      </c>
      <c r="M294" s="15" t="s">
        <v>10</v>
      </c>
      <c r="N294" s="16">
        <f t="shared" si="4"/>
        <v>8.9565217391304353E-2</v>
      </c>
    </row>
    <row r="295" spans="1:14" ht="15" customHeight="1" x14ac:dyDescent="0.2">
      <c r="A295" s="1" t="s">
        <v>417</v>
      </c>
      <c r="B295" s="1" t="s">
        <v>399</v>
      </c>
      <c r="C295" s="1" t="s">
        <v>148</v>
      </c>
      <c r="D295" s="2">
        <v>72720</v>
      </c>
      <c r="E295" s="2">
        <v>0</v>
      </c>
      <c r="F295" s="2">
        <v>72720</v>
      </c>
      <c r="G295" s="17" t="s">
        <v>10</v>
      </c>
      <c r="H295" s="2">
        <v>0</v>
      </c>
      <c r="I295" s="2">
        <v>0</v>
      </c>
      <c r="J295" s="2">
        <v>0</v>
      </c>
      <c r="K295" s="2">
        <v>72720</v>
      </c>
      <c r="L295" s="2">
        <v>72720</v>
      </c>
      <c r="M295" s="15" t="s">
        <v>10</v>
      </c>
      <c r="N295" s="16">
        <f t="shared" si="4"/>
        <v>0</v>
      </c>
    </row>
    <row r="296" spans="1:14" ht="15" customHeight="1" x14ac:dyDescent="0.2">
      <c r="A296" s="1" t="s">
        <v>383</v>
      </c>
      <c r="B296" s="1" t="s">
        <v>399</v>
      </c>
      <c r="C296" s="1" t="s">
        <v>198</v>
      </c>
      <c r="D296" s="2">
        <v>93400</v>
      </c>
      <c r="E296" s="2">
        <v>0</v>
      </c>
      <c r="F296" s="2">
        <v>93400</v>
      </c>
      <c r="G296" s="17" t="s">
        <v>10</v>
      </c>
      <c r="H296" s="2">
        <v>0</v>
      </c>
      <c r="I296" s="2">
        <v>0</v>
      </c>
      <c r="J296" s="2">
        <v>0</v>
      </c>
      <c r="K296" s="2">
        <v>93400</v>
      </c>
      <c r="L296" s="2">
        <v>93400</v>
      </c>
      <c r="M296" s="15" t="s">
        <v>10</v>
      </c>
      <c r="N296" s="16">
        <f t="shared" si="4"/>
        <v>0</v>
      </c>
    </row>
    <row r="297" spans="1:14" ht="15" customHeight="1" x14ac:dyDescent="0.2">
      <c r="A297" s="1" t="s">
        <v>359</v>
      </c>
      <c r="B297" s="1" t="s">
        <v>399</v>
      </c>
      <c r="C297" s="1" t="s">
        <v>153</v>
      </c>
      <c r="D297" s="2">
        <v>18750</v>
      </c>
      <c r="E297" s="2">
        <v>0</v>
      </c>
      <c r="F297" s="2">
        <v>18750</v>
      </c>
      <c r="G297" s="17" t="s">
        <v>10</v>
      </c>
      <c r="H297" s="2">
        <v>0</v>
      </c>
      <c r="I297" s="2">
        <v>0</v>
      </c>
      <c r="J297" s="2">
        <v>0</v>
      </c>
      <c r="K297" s="2">
        <v>18750</v>
      </c>
      <c r="L297" s="2">
        <v>18750</v>
      </c>
      <c r="M297" s="15" t="s">
        <v>10</v>
      </c>
      <c r="N297" s="16">
        <f t="shared" si="4"/>
        <v>0</v>
      </c>
    </row>
    <row r="298" spans="1:14" ht="15" customHeight="1" x14ac:dyDescent="0.2">
      <c r="A298" s="1" t="s">
        <v>418</v>
      </c>
      <c r="B298" s="1" t="s">
        <v>399</v>
      </c>
      <c r="C298" s="1" t="s">
        <v>419</v>
      </c>
      <c r="D298" s="2">
        <v>100</v>
      </c>
      <c r="E298" s="2">
        <v>0</v>
      </c>
      <c r="F298" s="2">
        <v>100</v>
      </c>
      <c r="G298" s="17" t="s">
        <v>10</v>
      </c>
      <c r="H298" s="2">
        <v>0</v>
      </c>
      <c r="I298" s="2">
        <v>0</v>
      </c>
      <c r="J298" s="2">
        <v>0</v>
      </c>
      <c r="K298" s="2">
        <v>100</v>
      </c>
      <c r="L298" s="2">
        <v>100</v>
      </c>
      <c r="M298" s="15" t="s">
        <v>10</v>
      </c>
      <c r="N298" s="16">
        <f t="shared" si="4"/>
        <v>0</v>
      </c>
    </row>
    <row r="299" spans="1:14" ht="15" customHeight="1" x14ac:dyDescent="0.2">
      <c r="A299" s="1" t="s">
        <v>387</v>
      </c>
      <c r="B299" s="1" t="s">
        <v>399</v>
      </c>
      <c r="C299" s="1" t="s">
        <v>161</v>
      </c>
      <c r="D299" s="2">
        <v>15000</v>
      </c>
      <c r="E299" s="2">
        <v>0</v>
      </c>
      <c r="F299" s="2">
        <v>15000</v>
      </c>
      <c r="G299" s="17" t="s">
        <v>10</v>
      </c>
      <c r="H299" s="2">
        <v>0</v>
      </c>
      <c r="I299" s="2">
        <v>0</v>
      </c>
      <c r="J299" s="2">
        <v>0</v>
      </c>
      <c r="K299" s="2">
        <v>15000</v>
      </c>
      <c r="L299" s="2">
        <v>15000</v>
      </c>
      <c r="M299" s="15" t="s">
        <v>10</v>
      </c>
      <c r="N299" s="16">
        <f t="shared" si="4"/>
        <v>0</v>
      </c>
    </row>
    <row r="300" spans="1:14" ht="15" customHeight="1" x14ac:dyDescent="0.2">
      <c r="A300" s="1" t="s">
        <v>394</v>
      </c>
      <c r="B300" s="1" t="s">
        <v>399</v>
      </c>
      <c r="C300" s="1" t="s">
        <v>180</v>
      </c>
      <c r="D300" s="2">
        <v>12000</v>
      </c>
      <c r="E300" s="2">
        <v>0</v>
      </c>
      <c r="F300" s="2">
        <v>12000</v>
      </c>
      <c r="G300" s="17" t="s">
        <v>10</v>
      </c>
      <c r="H300" s="2">
        <v>0</v>
      </c>
      <c r="I300" s="2">
        <v>0</v>
      </c>
      <c r="J300" s="2">
        <v>0</v>
      </c>
      <c r="K300" s="2">
        <v>12000</v>
      </c>
      <c r="L300" s="2">
        <v>12000</v>
      </c>
      <c r="M300" s="15" t="s">
        <v>10</v>
      </c>
      <c r="N300" s="16">
        <f t="shared" si="4"/>
        <v>0</v>
      </c>
    </row>
    <row r="301" spans="1:14" ht="15" customHeight="1" x14ac:dyDescent="0.2">
      <c r="A301" s="1" t="s">
        <v>420</v>
      </c>
      <c r="B301" s="1" t="s">
        <v>421</v>
      </c>
      <c r="C301" s="1" t="s">
        <v>422</v>
      </c>
      <c r="D301" s="2">
        <v>246098.96</v>
      </c>
      <c r="E301" s="2">
        <v>0</v>
      </c>
      <c r="F301" s="2">
        <v>246098.96</v>
      </c>
      <c r="G301" s="17" t="s">
        <v>10</v>
      </c>
      <c r="H301" s="2">
        <v>208988.74</v>
      </c>
      <c r="I301" s="2">
        <v>208988.74</v>
      </c>
      <c r="J301" s="2">
        <v>167972.26</v>
      </c>
      <c r="K301" s="2">
        <v>37110.22</v>
      </c>
      <c r="L301" s="2">
        <v>37110.22</v>
      </c>
      <c r="M301" s="15" t="s">
        <v>10</v>
      </c>
      <c r="N301" s="16">
        <f t="shared" si="4"/>
        <v>0.84920610798192731</v>
      </c>
    </row>
    <row r="302" spans="1:14" ht="15" customHeight="1" x14ac:dyDescent="0.2">
      <c r="A302" s="1" t="s">
        <v>423</v>
      </c>
      <c r="B302" s="1" t="s">
        <v>421</v>
      </c>
      <c r="C302" s="1" t="s">
        <v>424</v>
      </c>
      <c r="D302" s="2">
        <v>60000</v>
      </c>
      <c r="E302" s="2">
        <v>0</v>
      </c>
      <c r="F302" s="2">
        <v>60000</v>
      </c>
      <c r="G302" s="17" t="s">
        <v>10</v>
      </c>
      <c r="H302" s="2">
        <v>0</v>
      </c>
      <c r="I302" s="2">
        <v>0</v>
      </c>
      <c r="J302" s="2">
        <v>0</v>
      </c>
      <c r="K302" s="2">
        <v>60000</v>
      </c>
      <c r="L302" s="2">
        <v>60000</v>
      </c>
      <c r="M302" s="15" t="s">
        <v>10</v>
      </c>
      <c r="N302" s="16">
        <f t="shared" si="4"/>
        <v>0</v>
      </c>
    </row>
    <row r="303" spans="1:14" ht="15" customHeight="1" x14ac:dyDescent="0.2">
      <c r="A303" s="1" t="s">
        <v>90</v>
      </c>
      <c r="B303" s="1" t="s">
        <v>210</v>
      </c>
      <c r="C303" s="1" t="s">
        <v>161</v>
      </c>
      <c r="D303" s="2">
        <v>5000</v>
      </c>
      <c r="E303" s="2">
        <v>0</v>
      </c>
      <c r="F303" s="2">
        <v>5000</v>
      </c>
      <c r="G303" s="17" t="s">
        <v>10</v>
      </c>
      <c r="H303" s="2">
        <v>0</v>
      </c>
      <c r="I303" s="2">
        <v>0</v>
      </c>
      <c r="J303" s="2">
        <v>0</v>
      </c>
      <c r="K303" s="2">
        <v>5000</v>
      </c>
      <c r="L303" s="2">
        <v>5000</v>
      </c>
      <c r="M303" s="15" t="s">
        <v>10</v>
      </c>
      <c r="N303" s="16">
        <f t="shared" si="4"/>
        <v>0</v>
      </c>
    </row>
    <row r="304" spans="1:14" ht="15" customHeight="1" x14ac:dyDescent="0.2">
      <c r="A304" s="1" t="s">
        <v>381</v>
      </c>
      <c r="B304" s="1" t="s">
        <v>425</v>
      </c>
      <c r="C304" s="1" t="s">
        <v>382</v>
      </c>
      <c r="D304" s="2">
        <v>30000</v>
      </c>
      <c r="E304" s="2">
        <v>0</v>
      </c>
      <c r="F304" s="2">
        <v>30000</v>
      </c>
      <c r="G304" s="17" t="s">
        <v>10</v>
      </c>
      <c r="H304" s="2">
        <v>0</v>
      </c>
      <c r="I304" s="2">
        <v>0</v>
      </c>
      <c r="J304" s="2">
        <v>0</v>
      </c>
      <c r="K304" s="2">
        <v>30000</v>
      </c>
      <c r="L304" s="2">
        <v>30000</v>
      </c>
      <c r="M304" s="15" t="s">
        <v>10</v>
      </c>
      <c r="N304" s="16">
        <f t="shared" si="4"/>
        <v>0</v>
      </c>
    </row>
    <row r="305" spans="1:14" ht="15" customHeight="1" x14ac:dyDescent="0.2">
      <c r="A305" s="1" t="s">
        <v>426</v>
      </c>
      <c r="B305" s="1" t="s">
        <v>403</v>
      </c>
      <c r="C305" s="1" t="s">
        <v>427</v>
      </c>
      <c r="D305" s="2">
        <v>1500000</v>
      </c>
      <c r="E305" s="2">
        <v>0</v>
      </c>
      <c r="F305" s="2">
        <v>1500000</v>
      </c>
      <c r="G305" s="17" t="s">
        <v>10</v>
      </c>
      <c r="H305" s="2">
        <v>1397309.23</v>
      </c>
      <c r="I305" s="2">
        <v>1396902.6</v>
      </c>
      <c r="J305" s="2">
        <v>1396902.59</v>
      </c>
      <c r="K305" s="2">
        <v>102690.77</v>
      </c>
      <c r="L305" s="2">
        <v>103097.4</v>
      </c>
      <c r="M305" s="15" t="s">
        <v>10</v>
      </c>
      <c r="N305" s="16">
        <f t="shared" si="4"/>
        <v>0.93126840000000011</v>
      </c>
    </row>
    <row r="306" spans="1:14" ht="15" customHeight="1" x14ac:dyDescent="0.2">
      <c r="A306" s="1" t="s">
        <v>93</v>
      </c>
      <c r="B306" s="1" t="s">
        <v>211</v>
      </c>
      <c r="C306" s="1" t="s">
        <v>184</v>
      </c>
      <c r="D306" s="2">
        <v>200</v>
      </c>
      <c r="E306" s="2">
        <v>0</v>
      </c>
      <c r="F306" s="2">
        <v>200</v>
      </c>
      <c r="G306" s="17" t="s">
        <v>10</v>
      </c>
      <c r="H306" s="2">
        <v>0</v>
      </c>
      <c r="I306" s="2">
        <v>0</v>
      </c>
      <c r="J306" s="2">
        <v>0</v>
      </c>
      <c r="K306" s="2">
        <v>200</v>
      </c>
      <c r="L306" s="2">
        <v>200</v>
      </c>
      <c r="M306" s="15" t="s">
        <v>10</v>
      </c>
      <c r="N306" s="16">
        <f t="shared" si="4"/>
        <v>0</v>
      </c>
    </row>
    <row r="307" spans="1:14" ht="15" customHeight="1" x14ac:dyDescent="0.2">
      <c r="A307" s="1" t="s">
        <v>114</v>
      </c>
      <c r="B307" s="1" t="s">
        <v>211</v>
      </c>
      <c r="C307" s="1" t="s">
        <v>204</v>
      </c>
      <c r="D307" s="2">
        <v>783765.32</v>
      </c>
      <c r="E307" s="2">
        <v>0</v>
      </c>
      <c r="F307" s="2">
        <v>783765.32</v>
      </c>
      <c r="G307" s="17" t="s">
        <v>10</v>
      </c>
      <c r="H307" s="2">
        <v>470417.57</v>
      </c>
      <c r="I307" s="2">
        <v>470417.57</v>
      </c>
      <c r="J307" s="2">
        <v>470417.57</v>
      </c>
      <c r="K307" s="2">
        <v>313347.75</v>
      </c>
      <c r="L307" s="2">
        <v>313347.75</v>
      </c>
      <c r="M307" s="15" t="s">
        <v>10</v>
      </c>
      <c r="N307" s="16">
        <f t="shared" si="4"/>
        <v>0.60020207324304686</v>
      </c>
    </row>
    <row r="308" spans="1:14" ht="15" customHeight="1" x14ac:dyDescent="0.2">
      <c r="A308" s="1" t="s">
        <v>94</v>
      </c>
      <c r="B308" s="1" t="s">
        <v>209</v>
      </c>
      <c r="C308" s="1" t="s">
        <v>185</v>
      </c>
      <c r="D308" s="2">
        <v>15000</v>
      </c>
      <c r="E308" s="2">
        <v>0</v>
      </c>
      <c r="F308" s="2">
        <v>15000</v>
      </c>
      <c r="G308" s="17" t="s">
        <v>10</v>
      </c>
      <c r="H308" s="2">
        <v>7989</v>
      </c>
      <c r="I308" s="2">
        <v>7989</v>
      </c>
      <c r="J308" s="2">
        <v>7989</v>
      </c>
      <c r="K308" s="2">
        <v>7011</v>
      </c>
      <c r="L308" s="2">
        <v>7011</v>
      </c>
      <c r="M308" s="15" t="s">
        <v>10</v>
      </c>
      <c r="N308" s="16">
        <f t="shared" si="4"/>
        <v>0.53259999999999996</v>
      </c>
    </row>
    <row r="309" spans="1:14" ht="15" customHeight="1" x14ac:dyDescent="0.2">
      <c r="A309" s="1" t="s">
        <v>115</v>
      </c>
      <c r="B309" s="1" t="s">
        <v>212</v>
      </c>
      <c r="C309" s="1" t="s">
        <v>205</v>
      </c>
      <c r="D309" s="2">
        <v>100000</v>
      </c>
      <c r="E309" s="2">
        <v>305000</v>
      </c>
      <c r="F309" s="2">
        <v>405000</v>
      </c>
      <c r="G309" s="17" t="s">
        <v>10</v>
      </c>
      <c r="H309" s="2">
        <v>263347.68</v>
      </c>
      <c r="I309" s="2">
        <v>263347.68</v>
      </c>
      <c r="J309" s="2">
        <v>236436.48000000001</v>
      </c>
      <c r="K309" s="2">
        <v>141652.32</v>
      </c>
      <c r="L309" s="2">
        <v>141652.32</v>
      </c>
      <c r="M309" s="15" t="s">
        <v>10</v>
      </c>
      <c r="N309" s="16">
        <f t="shared" si="4"/>
        <v>0.65024118518518514</v>
      </c>
    </row>
    <row r="310" spans="1:14" ht="15" customHeight="1" x14ac:dyDescent="0.2">
      <c r="A310" s="1" t="s">
        <v>428</v>
      </c>
      <c r="B310" s="1" t="s">
        <v>212</v>
      </c>
      <c r="C310" s="1" t="s">
        <v>429</v>
      </c>
      <c r="D310" s="2">
        <v>300000</v>
      </c>
      <c r="E310" s="2">
        <v>0</v>
      </c>
      <c r="F310" s="2">
        <v>300000</v>
      </c>
      <c r="G310" s="17" t="s">
        <v>10</v>
      </c>
      <c r="H310" s="2">
        <v>296109.14</v>
      </c>
      <c r="I310" s="2">
        <v>296109.14</v>
      </c>
      <c r="J310" s="2">
        <v>214116.6</v>
      </c>
      <c r="K310" s="2">
        <v>3890.86</v>
      </c>
      <c r="L310" s="2">
        <v>3890.86</v>
      </c>
      <c r="M310" s="15" t="s">
        <v>10</v>
      </c>
      <c r="N310" s="16">
        <f t="shared" si="4"/>
        <v>0.98703046666666672</v>
      </c>
    </row>
    <row r="311" spans="1:14" ht="15" customHeight="1" x14ac:dyDescent="0.2">
      <c r="A311" s="1" t="s">
        <v>116</v>
      </c>
      <c r="B311" s="1" t="s">
        <v>430</v>
      </c>
      <c r="C311" s="1" t="s">
        <v>206</v>
      </c>
      <c r="D311" s="2">
        <v>2637577.69</v>
      </c>
      <c r="E311" s="2">
        <v>-1060873.43</v>
      </c>
      <c r="F311" s="2">
        <v>1576704.26</v>
      </c>
      <c r="G311" s="17" t="s">
        <v>10</v>
      </c>
      <c r="H311" s="2">
        <v>977421.66</v>
      </c>
      <c r="I311" s="2">
        <v>977421.66</v>
      </c>
      <c r="J311" s="2">
        <v>977421.66</v>
      </c>
      <c r="K311" s="2">
        <v>599282.6</v>
      </c>
      <c r="L311" s="2">
        <v>599282.6</v>
      </c>
      <c r="M311" s="15" t="s">
        <v>10</v>
      </c>
      <c r="N311" s="16">
        <f t="shared" si="4"/>
        <v>0.61991439028648276</v>
      </c>
    </row>
    <row r="312" spans="1:14" ht="15" customHeight="1" x14ac:dyDescent="0.2">
      <c r="A312" s="1" t="s">
        <v>117</v>
      </c>
      <c r="B312" s="1" t="s">
        <v>431</v>
      </c>
      <c r="C312" s="1" t="s">
        <v>207</v>
      </c>
      <c r="D312" s="2">
        <v>5066341.42</v>
      </c>
      <c r="E312" s="2">
        <v>0</v>
      </c>
      <c r="F312" s="2">
        <v>5066341.42</v>
      </c>
      <c r="G312" s="17" t="s">
        <v>10</v>
      </c>
      <c r="H312" s="2">
        <v>1424663.23</v>
      </c>
      <c r="I312" s="2">
        <v>1416694.01</v>
      </c>
      <c r="J312" s="2">
        <v>1416694.01</v>
      </c>
      <c r="K312" s="2">
        <v>3641678.19</v>
      </c>
      <c r="L312" s="2">
        <v>3649647.41</v>
      </c>
      <c r="M312" s="15" t="s">
        <v>10</v>
      </c>
      <c r="N312" s="16">
        <f t="shared" si="4"/>
        <v>0.27962861018553303</v>
      </c>
    </row>
    <row r="313" spans="1:14" ht="15" customHeight="1" x14ac:dyDescent="0.2">
      <c r="A313" s="1" t="s">
        <v>432</v>
      </c>
      <c r="B313" s="1" t="s">
        <v>213</v>
      </c>
      <c r="C313" s="1" t="s">
        <v>433</v>
      </c>
      <c r="D313" s="2">
        <v>0</v>
      </c>
      <c r="E313" s="2">
        <v>130000</v>
      </c>
      <c r="F313" s="2">
        <v>130000</v>
      </c>
      <c r="G313" s="17" t="s">
        <v>10</v>
      </c>
      <c r="H313" s="2">
        <v>0</v>
      </c>
      <c r="I313" s="2">
        <v>0</v>
      </c>
      <c r="J313" s="2">
        <v>0</v>
      </c>
      <c r="K313" s="2">
        <v>130000</v>
      </c>
      <c r="L313" s="2">
        <v>130000</v>
      </c>
      <c r="M313" s="15" t="s">
        <v>10</v>
      </c>
      <c r="N313" s="16">
        <f t="shared" si="4"/>
        <v>0</v>
      </c>
    </row>
    <row r="314" spans="1:14" ht="15" customHeight="1" thickBot="1" x14ac:dyDescent="0.25">
      <c r="A314" s="4" t="s">
        <v>434</v>
      </c>
      <c r="B314" s="1" t="s">
        <v>213</v>
      </c>
      <c r="C314" s="4" t="s">
        <v>435</v>
      </c>
      <c r="D314" s="3">
        <v>1</v>
      </c>
      <c r="E314" s="3">
        <v>0</v>
      </c>
      <c r="F314" s="3">
        <v>1</v>
      </c>
      <c r="G314" s="17" t="s">
        <v>10</v>
      </c>
      <c r="H314" s="3">
        <v>0</v>
      </c>
      <c r="I314" s="3">
        <v>0</v>
      </c>
      <c r="J314" s="3">
        <v>0</v>
      </c>
      <c r="K314" s="3">
        <v>1</v>
      </c>
      <c r="L314" s="3">
        <v>1</v>
      </c>
      <c r="M314" s="15" t="s">
        <v>10</v>
      </c>
      <c r="N314" s="16">
        <f t="shared" si="4"/>
        <v>0</v>
      </c>
    </row>
    <row r="315" spans="1:14" ht="15" customHeight="1" x14ac:dyDescent="0.2">
      <c r="D315" s="2">
        <f>SUM(D2:D314)</f>
        <v>38858026.290000007</v>
      </c>
      <c r="E315" s="2">
        <f>SUM(E2:E314)</f>
        <v>509126.57000000007</v>
      </c>
      <c r="F315" s="2">
        <f>SUM(F2:F314)</f>
        <v>39367152.860000007</v>
      </c>
      <c r="H315" s="2">
        <f>SUM(H2:H314)</f>
        <v>22843166.350000005</v>
      </c>
      <c r="I315" s="2">
        <f>SUM(I2:I314)</f>
        <v>22114108.630000003</v>
      </c>
      <c r="J315" s="2">
        <f>SUM(J2:J314)</f>
        <v>19418054.690000001</v>
      </c>
      <c r="K315" s="2">
        <f>SUM(K2:K314)</f>
        <v>16523986.509999998</v>
      </c>
      <c r="L315" s="2">
        <f>SUM(L2:L314)</f>
        <v>17253044.23</v>
      </c>
    </row>
    <row r="317" spans="1:14" ht="28.5" customHeight="1" x14ac:dyDescent="0.2">
      <c r="A317" s="8" t="s">
        <v>5</v>
      </c>
      <c r="B317" s="8" t="s">
        <v>26</v>
      </c>
      <c r="C317" s="8" t="s">
        <v>11</v>
      </c>
      <c r="D317" s="8" t="s">
        <v>6</v>
      </c>
      <c r="E317" s="8" t="s">
        <v>7</v>
      </c>
      <c r="F317" s="8" t="s">
        <v>0</v>
      </c>
      <c r="G317" s="6" t="s">
        <v>8</v>
      </c>
      <c r="H317" s="6" t="s">
        <v>1</v>
      </c>
      <c r="I317" s="8" t="s">
        <v>2</v>
      </c>
      <c r="J317" s="8" t="s">
        <v>338</v>
      </c>
      <c r="K317" s="6" t="s">
        <v>9</v>
      </c>
      <c r="L317" s="6" t="s">
        <v>4</v>
      </c>
      <c r="M317" s="6" t="s">
        <v>339</v>
      </c>
      <c r="N317" s="6" t="s">
        <v>340</v>
      </c>
    </row>
    <row r="318" spans="1:14" ht="15" customHeight="1" x14ac:dyDescent="0.2">
      <c r="A318" s="18" t="s">
        <v>214</v>
      </c>
      <c r="B318" s="18" t="s">
        <v>324</v>
      </c>
      <c r="C318" s="19" t="s">
        <v>270</v>
      </c>
      <c r="D318" s="10">
        <v>250000</v>
      </c>
      <c r="E318" s="10">
        <v>-111000</v>
      </c>
      <c r="F318" s="12">
        <v>139000</v>
      </c>
      <c r="G318" s="20" t="s">
        <v>10</v>
      </c>
      <c r="H318" s="20" t="s">
        <v>10</v>
      </c>
      <c r="I318" s="12">
        <v>243627.66</v>
      </c>
      <c r="J318" s="10">
        <v>156463.03</v>
      </c>
      <c r="K318" s="20" t="s">
        <v>10</v>
      </c>
      <c r="L318" s="10">
        <v>-104627.66</v>
      </c>
      <c r="M318" s="21" t="s">
        <v>10</v>
      </c>
      <c r="N318" s="16">
        <f t="shared" ref="N318:N381" si="5">IFERROR(+I318/F318,0)</f>
        <v>1.7527169784172663</v>
      </c>
    </row>
    <row r="319" spans="1:14" ht="15" customHeight="1" x14ac:dyDescent="0.2">
      <c r="A319" s="22" t="s">
        <v>215</v>
      </c>
      <c r="B319" s="18" t="s">
        <v>324</v>
      </c>
      <c r="C319" s="23" t="s">
        <v>271</v>
      </c>
      <c r="D319" s="10">
        <v>4000000</v>
      </c>
      <c r="E319" s="11">
        <v>0</v>
      </c>
      <c r="F319" s="12">
        <v>4000000</v>
      </c>
      <c r="G319" s="20" t="s">
        <v>10</v>
      </c>
      <c r="H319" s="20" t="s">
        <v>10</v>
      </c>
      <c r="I319" s="12">
        <v>3222809.74</v>
      </c>
      <c r="J319" s="10">
        <v>1015145.91</v>
      </c>
      <c r="K319" s="20" t="s">
        <v>10</v>
      </c>
      <c r="L319" s="10">
        <v>777190.26</v>
      </c>
      <c r="M319" s="21" t="s">
        <v>10</v>
      </c>
      <c r="N319" s="16">
        <f t="shared" si="5"/>
        <v>0.80570243500000005</v>
      </c>
    </row>
    <row r="320" spans="1:14" ht="15" customHeight="1" x14ac:dyDescent="0.2">
      <c r="A320" s="22" t="s">
        <v>216</v>
      </c>
      <c r="B320" s="18" t="s">
        <v>324</v>
      </c>
      <c r="C320" s="23" t="s">
        <v>272</v>
      </c>
      <c r="D320" s="10">
        <v>250000</v>
      </c>
      <c r="E320" s="11">
        <v>0</v>
      </c>
      <c r="F320" s="12">
        <v>250000</v>
      </c>
      <c r="G320" s="20" t="s">
        <v>10</v>
      </c>
      <c r="H320" s="20" t="s">
        <v>10</v>
      </c>
      <c r="I320" s="12">
        <v>97395.48</v>
      </c>
      <c r="J320" s="10">
        <v>29691.9</v>
      </c>
      <c r="K320" s="20" t="s">
        <v>10</v>
      </c>
      <c r="L320" s="10">
        <v>152604.51999999999</v>
      </c>
      <c r="M320" s="21" t="s">
        <v>10</v>
      </c>
      <c r="N320" s="16">
        <f t="shared" si="5"/>
        <v>0.38958191999999997</v>
      </c>
    </row>
    <row r="321" spans="1:14" ht="15" customHeight="1" x14ac:dyDescent="0.2">
      <c r="A321" s="22" t="s">
        <v>217</v>
      </c>
      <c r="B321" s="18" t="s">
        <v>324</v>
      </c>
      <c r="C321" s="23" t="s">
        <v>273</v>
      </c>
      <c r="D321" s="11">
        <v>0</v>
      </c>
      <c r="E321" s="11">
        <v>0</v>
      </c>
      <c r="F321" s="13">
        <v>0</v>
      </c>
      <c r="G321" s="20" t="s">
        <v>10</v>
      </c>
      <c r="H321" s="20" t="s">
        <v>10</v>
      </c>
      <c r="I321" s="13">
        <v>0</v>
      </c>
      <c r="J321" s="11">
        <v>0</v>
      </c>
      <c r="K321" s="20" t="s">
        <v>10</v>
      </c>
      <c r="L321" s="11">
        <v>0</v>
      </c>
      <c r="M321" s="21" t="s">
        <v>10</v>
      </c>
      <c r="N321" s="16">
        <f t="shared" si="5"/>
        <v>0</v>
      </c>
    </row>
    <row r="322" spans="1:14" ht="15" customHeight="1" x14ac:dyDescent="0.2">
      <c r="A322" s="18" t="s">
        <v>218</v>
      </c>
      <c r="B322" s="18" t="s">
        <v>324</v>
      </c>
      <c r="C322" s="19" t="s">
        <v>274</v>
      </c>
      <c r="D322" s="11">
        <v>0</v>
      </c>
      <c r="E322" s="11">
        <v>0</v>
      </c>
      <c r="F322" s="13">
        <v>0</v>
      </c>
      <c r="G322" s="20" t="s">
        <v>10</v>
      </c>
      <c r="H322" s="20" t="s">
        <v>10</v>
      </c>
      <c r="I322" s="13">
        <v>0</v>
      </c>
      <c r="J322" s="11">
        <v>0</v>
      </c>
      <c r="K322" s="20" t="s">
        <v>10</v>
      </c>
      <c r="L322" s="11">
        <v>0</v>
      </c>
      <c r="M322" s="21" t="s">
        <v>10</v>
      </c>
      <c r="N322" s="16">
        <f t="shared" si="5"/>
        <v>0</v>
      </c>
    </row>
    <row r="323" spans="1:14" ht="15" customHeight="1" x14ac:dyDescent="0.2">
      <c r="A323" s="22" t="s">
        <v>219</v>
      </c>
      <c r="B323" s="18" t="s">
        <v>324</v>
      </c>
      <c r="C323" s="23" t="s">
        <v>275</v>
      </c>
      <c r="D323" s="10">
        <v>180000</v>
      </c>
      <c r="E323" s="10">
        <v>-26000</v>
      </c>
      <c r="F323" s="12">
        <v>154000</v>
      </c>
      <c r="G323" s="20" t="s">
        <v>10</v>
      </c>
      <c r="H323" s="20" t="s">
        <v>10</v>
      </c>
      <c r="I323" s="12">
        <v>152725.46</v>
      </c>
      <c r="J323" s="10">
        <v>149788.20000000001</v>
      </c>
      <c r="K323" s="20" t="s">
        <v>10</v>
      </c>
      <c r="L323" s="10">
        <v>1274.54</v>
      </c>
      <c r="M323" s="21" t="s">
        <v>10</v>
      </c>
      <c r="N323" s="16">
        <f t="shared" si="5"/>
        <v>0.99172376623376624</v>
      </c>
    </row>
    <row r="324" spans="1:14" ht="15" customHeight="1" x14ac:dyDescent="0.2">
      <c r="A324" s="22" t="s">
        <v>220</v>
      </c>
      <c r="B324" s="18" t="s">
        <v>324</v>
      </c>
      <c r="C324" s="23" t="s">
        <v>276</v>
      </c>
      <c r="D324" s="10">
        <v>400000</v>
      </c>
      <c r="E324" s="10">
        <v>281000</v>
      </c>
      <c r="F324" s="12">
        <v>681000</v>
      </c>
      <c r="G324" s="20" t="s">
        <v>10</v>
      </c>
      <c r="H324" s="20" t="s">
        <v>10</v>
      </c>
      <c r="I324" s="12">
        <v>3985646.76</v>
      </c>
      <c r="J324" s="10">
        <v>458652.97</v>
      </c>
      <c r="K324" s="20" t="s">
        <v>10</v>
      </c>
      <c r="L324" s="10">
        <v>-3304646.76</v>
      </c>
      <c r="M324" s="21" t="s">
        <v>10</v>
      </c>
      <c r="N324" s="16">
        <f t="shared" si="5"/>
        <v>5.8526384140969157</v>
      </c>
    </row>
    <row r="325" spans="1:14" ht="15" customHeight="1" x14ac:dyDescent="0.2">
      <c r="A325" s="22" t="s">
        <v>221</v>
      </c>
      <c r="B325" s="18" t="s">
        <v>324</v>
      </c>
      <c r="C325" s="23" t="s">
        <v>277</v>
      </c>
      <c r="D325" s="11">
        <v>0</v>
      </c>
      <c r="E325" s="11">
        <v>0</v>
      </c>
      <c r="F325" s="13">
        <v>0</v>
      </c>
      <c r="G325" s="20" t="s">
        <v>10</v>
      </c>
      <c r="H325" s="20" t="s">
        <v>10</v>
      </c>
      <c r="I325" s="13">
        <v>0</v>
      </c>
      <c r="J325" s="11">
        <v>0</v>
      </c>
      <c r="K325" s="20" t="s">
        <v>10</v>
      </c>
      <c r="L325" s="11">
        <v>0</v>
      </c>
      <c r="M325" s="21" t="s">
        <v>10</v>
      </c>
      <c r="N325" s="16">
        <f t="shared" si="5"/>
        <v>0</v>
      </c>
    </row>
    <row r="326" spans="1:14" ht="15" customHeight="1" x14ac:dyDescent="0.2">
      <c r="A326" s="22" t="s">
        <v>222</v>
      </c>
      <c r="B326" s="18" t="s">
        <v>324</v>
      </c>
      <c r="C326" s="23" t="s">
        <v>278</v>
      </c>
      <c r="D326" s="11">
        <v>0</v>
      </c>
      <c r="E326" s="11">
        <v>0</v>
      </c>
      <c r="F326" s="13">
        <v>0</v>
      </c>
      <c r="G326" s="20" t="s">
        <v>10</v>
      </c>
      <c r="H326" s="20" t="s">
        <v>10</v>
      </c>
      <c r="I326" s="13">
        <v>0</v>
      </c>
      <c r="J326" s="11">
        <v>0</v>
      </c>
      <c r="K326" s="20" t="s">
        <v>10</v>
      </c>
      <c r="L326" s="11">
        <v>0</v>
      </c>
      <c r="M326" s="21" t="s">
        <v>10</v>
      </c>
      <c r="N326" s="16">
        <f t="shared" si="5"/>
        <v>0</v>
      </c>
    </row>
    <row r="327" spans="1:14" ht="15" customHeight="1" x14ac:dyDescent="0.2">
      <c r="A327" s="22" t="s">
        <v>223</v>
      </c>
      <c r="B327" s="18" t="s">
        <v>324</v>
      </c>
      <c r="C327" s="23" t="s">
        <v>279</v>
      </c>
      <c r="D327" s="10">
        <v>1100000</v>
      </c>
      <c r="E327" s="10">
        <v>578000</v>
      </c>
      <c r="F327" s="12">
        <v>1678000</v>
      </c>
      <c r="G327" s="20" t="s">
        <v>10</v>
      </c>
      <c r="H327" s="20" t="s">
        <v>10</v>
      </c>
      <c r="I327" s="12">
        <v>1954478.2</v>
      </c>
      <c r="J327" s="10">
        <v>913073.61</v>
      </c>
      <c r="K327" s="20" t="s">
        <v>10</v>
      </c>
      <c r="L327" s="10">
        <v>-276478.2</v>
      </c>
      <c r="M327" s="21" t="s">
        <v>10</v>
      </c>
      <c r="N327" s="16">
        <f t="shared" si="5"/>
        <v>1.1647665077473182</v>
      </c>
    </row>
    <row r="328" spans="1:14" ht="15" customHeight="1" x14ac:dyDescent="0.2">
      <c r="A328" s="22" t="s">
        <v>224</v>
      </c>
      <c r="B328" s="18" t="s">
        <v>324</v>
      </c>
      <c r="C328" s="23" t="s">
        <v>280</v>
      </c>
      <c r="D328" s="11">
        <v>0</v>
      </c>
      <c r="E328" s="11">
        <v>0</v>
      </c>
      <c r="F328" s="13">
        <v>0</v>
      </c>
      <c r="G328" s="20" t="s">
        <v>10</v>
      </c>
      <c r="H328" s="20" t="s">
        <v>10</v>
      </c>
      <c r="I328" s="13">
        <v>0</v>
      </c>
      <c r="J328" s="11">
        <v>0</v>
      </c>
      <c r="K328" s="20" t="s">
        <v>10</v>
      </c>
      <c r="L328" s="11">
        <v>0</v>
      </c>
      <c r="M328" s="21" t="s">
        <v>10</v>
      </c>
      <c r="N328" s="16">
        <f t="shared" si="5"/>
        <v>0</v>
      </c>
    </row>
    <row r="329" spans="1:14" ht="15" customHeight="1" x14ac:dyDescent="0.2">
      <c r="A329" s="22" t="s">
        <v>225</v>
      </c>
      <c r="B329" s="22" t="s">
        <v>325</v>
      </c>
      <c r="C329" s="23" t="s">
        <v>281</v>
      </c>
      <c r="D329" s="10">
        <v>15000</v>
      </c>
      <c r="E329" s="10">
        <v>100000</v>
      </c>
      <c r="F329" s="12">
        <v>115000</v>
      </c>
      <c r="G329" s="20" t="s">
        <v>10</v>
      </c>
      <c r="H329" s="20" t="s">
        <v>10</v>
      </c>
      <c r="I329" s="12">
        <v>71493</v>
      </c>
      <c r="J329" s="10">
        <v>70104</v>
      </c>
      <c r="K329" s="20" t="s">
        <v>10</v>
      </c>
      <c r="L329" s="10">
        <v>43507</v>
      </c>
      <c r="M329" s="21" t="s">
        <v>10</v>
      </c>
      <c r="N329" s="16">
        <f t="shared" si="5"/>
        <v>0.62167826086956524</v>
      </c>
    </row>
    <row r="330" spans="1:14" ht="15" customHeight="1" x14ac:dyDescent="0.2">
      <c r="A330" s="22" t="s">
        <v>226</v>
      </c>
      <c r="B330" s="22" t="s">
        <v>325</v>
      </c>
      <c r="C330" s="23" t="s">
        <v>282</v>
      </c>
      <c r="D330" s="11">
        <v>0</v>
      </c>
      <c r="E330" s="11">
        <v>0</v>
      </c>
      <c r="F330" s="13">
        <v>0</v>
      </c>
      <c r="G330" s="20" t="s">
        <v>10</v>
      </c>
      <c r="H330" s="20" t="s">
        <v>10</v>
      </c>
      <c r="I330" s="13">
        <v>0</v>
      </c>
      <c r="J330" s="11">
        <v>0</v>
      </c>
      <c r="K330" s="20" t="s">
        <v>10</v>
      </c>
      <c r="L330" s="11">
        <v>0</v>
      </c>
      <c r="M330" s="21" t="s">
        <v>10</v>
      </c>
      <c r="N330" s="16">
        <f t="shared" si="5"/>
        <v>0</v>
      </c>
    </row>
    <row r="331" spans="1:14" ht="15" customHeight="1" x14ac:dyDescent="0.2">
      <c r="A331" s="22" t="s">
        <v>227</v>
      </c>
      <c r="B331" s="22" t="s">
        <v>325</v>
      </c>
      <c r="C331" s="23" t="s">
        <v>283</v>
      </c>
      <c r="D331" s="11">
        <v>0</v>
      </c>
      <c r="E331" s="11">
        <v>0</v>
      </c>
      <c r="F331" s="13">
        <v>0</v>
      </c>
      <c r="G331" s="20" t="s">
        <v>10</v>
      </c>
      <c r="H331" s="20" t="s">
        <v>10</v>
      </c>
      <c r="I331" s="13">
        <v>0</v>
      </c>
      <c r="J331" s="11">
        <v>0</v>
      </c>
      <c r="K331" s="20" t="s">
        <v>10</v>
      </c>
      <c r="L331" s="11">
        <v>0</v>
      </c>
      <c r="M331" s="21" t="s">
        <v>10</v>
      </c>
      <c r="N331" s="16">
        <f t="shared" si="5"/>
        <v>0</v>
      </c>
    </row>
    <row r="332" spans="1:14" ht="15" customHeight="1" x14ac:dyDescent="0.2">
      <c r="A332" s="18" t="s">
        <v>228</v>
      </c>
      <c r="B332" s="22" t="s">
        <v>325</v>
      </c>
      <c r="C332" s="19" t="s">
        <v>284</v>
      </c>
      <c r="D332" s="10">
        <v>500000</v>
      </c>
      <c r="E332" s="11">
        <v>0</v>
      </c>
      <c r="F332" s="12">
        <v>500000</v>
      </c>
      <c r="G332" s="20" t="s">
        <v>10</v>
      </c>
      <c r="H332" s="20" t="s">
        <v>10</v>
      </c>
      <c r="I332" s="12">
        <v>389318.47</v>
      </c>
      <c r="J332" s="10">
        <v>314685.13</v>
      </c>
      <c r="K332" s="20" t="s">
        <v>10</v>
      </c>
      <c r="L332" s="10">
        <v>110681.53</v>
      </c>
      <c r="M332" s="21" t="s">
        <v>10</v>
      </c>
      <c r="N332" s="16">
        <f t="shared" si="5"/>
        <v>0.77863693999999994</v>
      </c>
    </row>
    <row r="333" spans="1:14" ht="15" customHeight="1" x14ac:dyDescent="0.2">
      <c r="A333" s="18" t="s">
        <v>229</v>
      </c>
      <c r="B333" s="22" t="s">
        <v>325</v>
      </c>
      <c r="C333" s="19" t="s">
        <v>285</v>
      </c>
      <c r="D333" s="11">
        <v>0</v>
      </c>
      <c r="E333" s="11">
        <v>0</v>
      </c>
      <c r="F333" s="13">
        <v>0</v>
      </c>
      <c r="G333" s="20" t="s">
        <v>10</v>
      </c>
      <c r="H333" s="20" t="s">
        <v>10</v>
      </c>
      <c r="I333" s="13">
        <v>0</v>
      </c>
      <c r="J333" s="11">
        <v>0</v>
      </c>
      <c r="K333" s="20" t="s">
        <v>10</v>
      </c>
      <c r="L333" s="11">
        <v>0</v>
      </c>
      <c r="M333" s="21" t="s">
        <v>10</v>
      </c>
      <c r="N333" s="16">
        <f t="shared" si="5"/>
        <v>0</v>
      </c>
    </row>
    <row r="334" spans="1:14" ht="15" customHeight="1" x14ac:dyDescent="0.2">
      <c r="A334" s="22" t="s">
        <v>230</v>
      </c>
      <c r="B334" s="22" t="s">
        <v>325</v>
      </c>
      <c r="C334" s="23" t="s">
        <v>286</v>
      </c>
      <c r="D334" s="10">
        <v>2500</v>
      </c>
      <c r="E334" s="11">
        <v>0</v>
      </c>
      <c r="F334" s="12">
        <v>2500</v>
      </c>
      <c r="G334" s="20" t="s">
        <v>10</v>
      </c>
      <c r="H334" s="20" t="s">
        <v>10</v>
      </c>
      <c r="I334" s="13">
        <v>798</v>
      </c>
      <c r="J334" s="11">
        <v>538</v>
      </c>
      <c r="K334" s="20" t="s">
        <v>10</v>
      </c>
      <c r="L334" s="10">
        <v>1702</v>
      </c>
      <c r="M334" s="21" t="s">
        <v>10</v>
      </c>
      <c r="N334" s="16">
        <f t="shared" si="5"/>
        <v>0.31919999999999998</v>
      </c>
    </row>
    <row r="335" spans="1:14" ht="15" customHeight="1" x14ac:dyDescent="0.2">
      <c r="A335" s="22" t="s">
        <v>231</v>
      </c>
      <c r="B335" s="22" t="s">
        <v>325</v>
      </c>
      <c r="C335" s="23" t="s">
        <v>287</v>
      </c>
      <c r="D335" s="10">
        <v>300000</v>
      </c>
      <c r="E335" s="10">
        <v>-48000</v>
      </c>
      <c r="F335" s="12">
        <v>252000</v>
      </c>
      <c r="G335" s="20" t="s">
        <v>10</v>
      </c>
      <c r="H335" s="20" t="s">
        <v>10</v>
      </c>
      <c r="I335" s="12">
        <v>217414.12</v>
      </c>
      <c r="J335" s="10">
        <v>198776.14</v>
      </c>
      <c r="K335" s="20" t="s">
        <v>10</v>
      </c>
      <c r="L335" s="10">
        <v>34585.879999999997</v>
      </c>
      <c r="M335" s="21" t="s">
        <v>10</v>
      </c>
      <c r="N335" s="16">
        <f t="shared" si="5"/>
        <v>0.86275444444444438</v>
      </c>
    </row>
    <row r="336" spans="1:14" ht="15" customHeight="1" x14ac:dyDescent="0.2">
      <c r="A336" s="22" t="s">
        <v>232</v>
      </c>
      <c r="B336" s="22" t="s">
        <v>325</v>
      </c>
      <c r="C336" s="23" t="s">
        <v>288</v>
      </c>
      <c r="D336" s="11">
        <v>0</v>
      </c>
      <c r="E336" s="11">
        <v>0</v>
      </c>
      <c r="F336" s="13">
        <v>0</v>
      </c>
      <c r="G336" s="20" t="s">
        <v>10</v>
      </c>
      <c r="H336" s="20" t="s">
        <v>10</v>
      </c>
      <c r="I336" s="13">
        <v>0</v>
      </c>
      <c r="J336" s="11">
        <v>0</v>
      </c>
      <c r="K336" s="20" t="s">
        <v>10</v>
      </c>
      <c r="L336" s="11">
        <v>0</v>
      </c>
      <c r="M336" s="21" t="s">
        <v>10</v>
      </c>
      <c r="N336" s="16">
        <f t="shared" si="5"/>
        <v>0</v>
      </c>
    </row>
    <row r="337" spans="1:14" ht="15" customHeight="1" x14ac:dyDescent="0.2">
      <c r="A337" s="22" t="s">
        <v>233</v>
      </c>
      <c r="B337" s="22" t="s">
        <v>325</v>
      </c>
      <c r="C337" s="23" t="s">
        <v>289</v>
      </c>
      <c r="D337" s="10">
        <v>1300000</v>
      </c>
      <c r="E337" s="10">
        <v>500000</v>
      </c>
      <c r="F337" s="12">
        <v>1800000</v>
      </c>
      <c r="G337" s="20" t="s">
        <v>10</v>
      </c>
      <c r="H337" s="20" t="s">
        <v>10</v>
      </c>
      <c r="I337" s="12">
        <v>1316142.3500000001</v>
      </c>
      <c r="J337" s="10">
        <v>1315831.55</v>
      </c>
      <c r="K337" s="20" t="s">
        <v>10</v>
      </c>
      <c r="L337" s="10">
        <v>483857.65</v>
      </c>
      <c r="M337" s="21" t="s">
        <v>10</v>
      </c>
      <c r="N337" s="16">
        <f t="shared" si="5"/>
        <v>0.73119019444444444</v>
      </c>
    </row>
    <row r="338" spans="1:14" ht="15" customHeight="1" x14ac:dyDescent="0.2">
      <c r="A338" s="22" t="s">
        <v>234</v>
      </c>
      <c r="B338" s="22" t="s">
        <v>325</v>
      </c>
      <c r="C338" s="23" t="s">
        <v>290</v>
      </c>
      <c r="D338" s="10">
        <v>50000</v>
      </c>
      <c r="E338" s="10">
        <v>-44500</v>
      </c>
      <c r="F338" s="12">
        <v>5500</v>
      </c>
      <c r="G338" s="20" t="s">
        <v>10</v>
      </c>
      <c r="H338" s="20" t="s">
        <v>10</v>
      </c>
      <c r="I338" s="12">
        <v>8297.36</v>
      </c>
      <c r="J338" s="10">
        <v>7461.6</v>
      </c>
      <c r="K338" s="20" t="s">
        <v>10</v>
      </c>
      <c r="L338" s="10">
        <v>-2797.36</v>
      </c>
      <c r="M338" s="21" t="s">
        <v>10</v>
      </c>
      <c r="N338" s="16">
        <f t="shared" si="5"/>
        <v>1.5086109090909092</v>
      </c>
    </row>
    <row r="339" spans="1:14" ht="15" customHeight="1" x14ac:dyDescent="0.2">
      <c r="A339" s="22" t="s">
        <v>235</v>
      </c>
      <c r="B339" s="22" t="s">
        <v>325</v>
      </c>
      <c r="C339" s="23" t="s">
        <v>291</v>
      </c>
      <c r="D339" s="11">
        <v>0</v>
      </c>
      <c r="E339" s="11">
        <v>0</v>
      </c>
      <c r="F339" s="13">
        <v>0</v>
      </c>
      <c r="G339" s="20" t="s">
        <v>10</v>
      </c>
      <c r="H339" s="20" t="s">
        <v>10</v>
      </c>
      <c r="I339" s="13">
        <v>0</v>
      </c>
      <c r="J339" s="11">
        <v>0</v>
      </c>
      <c r="K339" s="20" t="s">
        <v>10</v>
      </c>
      <c r="L339" s="11">
        <v>0</v>
      </c>
      <c r="M339" s="21" t="s">
        <v>10</v>
      </c>
      <c r="N339" s="16">
        <f t="shared" si="5"/>
        <v>0</v>
      </c>
    </row>
    <row r="340" spans="1:14" ht="15" customHeight="1" x14ac:dyDescent="0.2">
      <c r="A340" s="22" t="s">
        <v>236</v>
      </c>
      <c r="B340" s="22" t="s">
        <v>325</v>
      </c>
      <c r="C340" s="23" t="s">
        <v>292</v>
      </c>
      <c r="D340" s="11">
        <v>0</v>
      </c>
      <c r="E340" s="11">
        <v>0</v>
      </c>
      <c r="F340" s="13">
        <v>0</v>
      </c>
      <c r="G340" s="20" t="s">
        <v>10</v>
      </c>
      <c r="H340" s="20" t="s">
        <v>10</v>
      </c>
      <c r="I340" s="13">
        <v>0</v>
      </c>
      <c r="J340" s="11">
        <v>0</v>
      </c>
      <c r="K340" s="20" t="s">
        <v>10</v>
      </c>
      <c r="L340" s="11">
        <v>0</v>
      </c>
      <c r="M340" s="21" t="s">
        <v>10</v>
      </c>
      <c r="N340" s="16">
        <f t="shared" si="5"/>
        <v>0</v>
      </c>
    </row>
    <row r="341" spans="1:14" ht="15" customHeight="1" x14ac:dyDescent="0.2">
      <c r="A341" s="22" t="s">
        <v>237</v>
      </c>
      <c r="B341" s="22" t="s">
        <v>325</v>
      </c>
      <c r="C341" s="23" t="s">
        <v>293</v>
      </c>
      <c r="D341" s="11">
        <v>0</v>
      </c>
      <c r="E341" s="11">
        <v>0</v>
      </c>
      <c r="F341" s="13">
        <v>0</v>
      </c>
      <c r="G341" s="20" t="s">
        <v>10</v>
      </c>
      <c r="H341" s="20" t="s">
        <v>10</v>
      </c>
      <c r="I341" s="13">
        <v>0</v>
      </c>
      <c r="J341" s="11">
        <v>0</v>
      </c>
      <c r="K341" s="20" t="s">
        <v>10</v>
      </c>
      <c r="L341" s="11">
        <v>0</v>
      </c>
      <c r="M341" s="21" t="s">
        <v>10</v>
      </c>
      <c r="N341" s="16">
        <f t="shared" si="5"/>
        <v>0</v>
      </c>
    </row>
    <row r="342" spans="1:14" ht="15" customHeight="1" x14ac:dyDescent="0.2">
      <c r="A342" s="22" t="s">
        <v>238</v>
      </c>
      <c r="B342" s="22" t="s">
        <v>325</v>
      </c>
      <c r="C342" s="23" t="s">
        <v>294</v>
      </c>
      <c r="D342" s="10">
        <v>3000</v>
      </c>
      <c r="E342" s="11">
        <v>0</v>
      </c>
      <c r="F342" s="12">
        <v>3000</v>
      </c>
      <c r="G342" s="20" t="s">
        <v>10</v>
      </c>
      <c r="H342" s="20" t="s">
        <v>10</v>
      </c>
      <c r="I342" s="12">
        <v>2144.16</v>
      </c>
      <c r="J342" s="10">
        <v>2046.39</v>
      </c>
      <c r="K342" s="20" t="s">
        <v>10</v>
      </c>
      <c r="L342" s="11">
        <v>855.84</v>
      </c>
      <c r="M342" s="21" t="s">
        <v>10</v>
      </c>
      <c r="N342" s="16">
        <f t="shared" si="5"/>
        <v>0.71471999999999991</v>
      </c>
    </row>
    <row r="343" spans="1:14" ht="15" customHeight="1" x14ac:dyDescent="0.2">
      <c r="A343" s="22" t="s">
        <v>239</v>
      </c>
      <c r="B343" s="22" t="s">
        <v>325</v>
      </c>
      <c r="C343" s="23" t="s">
        <v>295</v>
      </c>
      <c r="D343" s="11">
        <v>0</v>
      </c>
      <c r="E343" s="11">
        <v>0</v>
      </c>
      <c r="F343" s="13">
        <v>0</v>
      </c>
      <c r="G343" s="20" t="s">
        <v>10</v>
      </c>
      <c r="H343" s="20" t="s">
        <v>10</v>
      </c>
      <c r="I343" s="13">
        <v>0</v>
      </c>
      <c r="J343" s="11">
        <v>0</v>
      </c>
      <c r="K343" s="20" t="s">
        <v>10</v>
      </c>
      <c r="L343" s="11">
        <v>0</v>
      </c>
      <c r="M343" s="21" t="s">
        <v>10</v>
      </c>
      <c r="N343" s="16">
        <f t="shared" si="5"/>
        <v>0</v>
      </c>
    </row>
    <row r="344" spans="1:14" ht="15" customHeight="1" x14ac:dyDescent="0.2">
      <c r="A344" s="22" t="s">
        <v>240</v>
      </c>
      <c r="B344" s="22" t="s">
        <v>325</v>
      </c>
      <c r="C344" s="23" t="s">
        <v>296</v>
      </c>
      <c r="D344" s="10">
        <v>400000</v>
      </c>
      <c r="E344" s="11">
        <v>0</v>
      </c>
      <c r="F344" s="12">
        <v>400000</v>
      </c>
      <c r="G344" s="20" t="s">
        <v>10</v>
      </c>
      <c r="H344" s="20" t="s">
        <v>10</v>
      </c>
      <c r="I344" s="12">
        <v>22461.56</v>
      </c>
      <c r="J344" s="10">
        <v>5243.63</v>
      </c>
      <c r="K344" s="20" t="s">
        <v>10</v>
      </c>
      <c r="L344" s="10">
        <v>377538.44</v>
      </c>
      <c r="M344" s="21" t="s">
        <v>10</v>
      </c>
      <c r="N344" s="16">
        <f t="shared" si="5"/>
        <v>5.6153900000000007E-2</v>
      </c>
    </row>
    <row r="345" spans="1:14" ht="15" customHeight="1" x14ac:dyDescent="0.2">
      <c r="A345" s="22" t="s">
        <v>241</v>
      </c>
      <c r="B345" s="22" t="s">
        <v>325</v>
      </c>
      <c r="C345" s="23" t="s">
        <v>297</v>
      </c>
      <c r="D345" s="11">
        <v>0</v>
      </c>
      <c r="E345" s="11">
        <v>0</v>
      </c>
      <c r="F345" s="13">
        <v>0</v>
      </c>
      <c r="G345" s="20" t="s">
        <v>10</v>
      </c>
      <c r="H345" s="20" t="s">
        <v>10</v>
      </c>
      <c r="I345" s="13">
        <v>0</v>
      </c>
      <c r="J345" s="11">
        <v>0</v>
      </c>
      <c r="K345" s="20" t="s">
        <v>10</v>
      </c>
      <c r="L345" s="11">
        <v>0</v>
      </c>
      <c r="M345" s="21" t="s">
        <v>10</v>
      </c>
      <c r="N345" s="16">
        <f t="shared" si="5"/>
        <v>0</v>
      </c>
    </row>
    <row r="346" spans="1:14" ht="15" customHeight="1" x14ac:dyDescent="0.2">
      <c r="A346" s="22" t="s">
        <v>242</v>
      </c>
      <c r="B346" s="22" t="s">
        <v>325</v>
      </c>
      <c r="C346" s="23" t="s">
        <v>298</v>
      </c>
      <c r="D346" s="11">
        <v>0</v>
      </c>
      <c r="E346" s="11">
        <v>0</v>
      </c>
      <c r="F346" s="13">
        <v>0</v>
      </c>
      <c r="G346" s="20" t="s">
        <v>10</v>
      </c>
      <c r="H346" s="20" t="s">
        <v>10</v>
      </c>
      <c r="I346" s="13">
        <v>0</v>
      </c>
      <c r="J346" s="11">
        <v>0</v>
      </c>
      <c r="K346" s="20" t="s">
        <v>10</v>
      </c>
      <c r="L346" s="11">
        <v>0</v>
      </c>
      <c r="M346" s="21" t="s">
        <v>10</v>
      </c>
      <c r="N346" s="16">
        <f t="shared" si="5"/>
        <v>0</v>
      </c>
    </row>
    <row r="347" spans="1:14" ht="15" customHeight="1" x14ac:dyDescent="0.2">
      <c r="A347" s="18" t="s">
        <v>243</v>
      </c>
      <c r="B347" s="22" t="s">
        <v>325</v>
      </c>
      <c r="C347" s="19" t="s">
        <v>299</v>
      </c>
      <c r="D347" s="11">
        <v>0</v>
      </c>
      <c r="E347" s="11">
        <v>0</v>
      </c>
      <c r="F347" s="13">
        <v>0</v>
      </c>
      <c r="G347" s="20" t="s">
        <v>10</v>
      </c>
      <c r="H347" s="20" t="s">
        <v>10</v>
      </c>
      <c r="I347" s="13">
        <v>0</v>
      </c>
      <c r="J347" s="11">
        <v>0</v>
      </c>
      <c r="K347" s="20" t="s">
        <v>10</v>
      </c>
      <c r="L347" s="11">
        <v>0</v>
      </c>
      <c r="M347" s="21" t="s">
        <v>10</v>
      </c>
      <c r="N347" s="16">
        <f t="shared" si="5"/>
        <v>0</v>
      </c>
    </row>
    <row r="348" spans="1:14" ht="15" customHeight="1" x14ac:dyDescent="0.2">
      <c r="A348" s="18" t="s">
        <v>244</v>
      </c>
      <c r="B348" s="5" t="s">
        <v>326</v>
      </c>
      <c r="C348" s="19" t="s">
        <v>300</v>
      </c>
      <c r="D348" s="10">
        <v>3500</v>
      </c>
      <c r="E348" s="11">
        <v>0</v>
      </c>
      <c r="F348" s="12">
        <v>3500</v>
      </c>
      <c r="G348" s="20" t="s">
        <v>10</v>
      </c>
      <c r="H348" s="20" t="s">
        <v>10</v>
      </c>
      <c r="I348" s="13">
        <v>0</v>
      </c>
      <c r="J348" s="11">
        <v>0</v>
      </c>
      <c r="K348" s="20" t="s">
        <v>10</v>
      </c>
      <c r="L348" s="10">
        <v>3500</v>
      </c>
      <c r="M348" s="21" t="s">
        <v>10</v>
      </c>
      <c r="N348" s="16">
        <f t="shared" si="5"/>
        <v>0</v>
      </c>
    </row>
    <row r="349" spans="1:14" ht="15" customHeight="1" x14ac:dyDescent="0.2">
      <c r="A349" s="22" t="s">
        <v>245</v>
      </c>
      <c r="B349" s="5" t="s">
        <v>326</v>
      </c>
      <c r="C349" s="23" t="s">
        <v>301</v>
      </c>
      <c r="D349" s="11">
        <v>0</v>
      </c>
      <c r="E349" s="11">
        <v>0</v>
      </c>
      <c r="F349" s="13">
        <v>0</v>
      </c>
      <c r="G349" s="20" t="s">
        <v>10</v>
      </c>
      <c r="H349" s="20" t="s">
        <v>10</v>
      </c>
      <c r="I349" s="13">
        <v>0</v>
      </c>
      <c r="J349" s="11">
        <v>0</v>
      </c>
      <c r="K349" s="20" t="s">
        <v>10</v>
      </c>
      <c r="L349" s="11">
        <v>0</v>
      </c>
      <c r="M349" s="21" t="s">
        <v>10</v>
      </c>
      <c r="N349" s="16">
        <f t="shared" si="5"/>
        <v>0</v>
      </c>
    </row>
    <row r="350" spans="1:14" ht="15" customHeight="1" x14ac:dyDescent="0.2">
      <c r="A350" s="22" t="s">
        <v>246</v>
      </c>
      <c r="B350" s="5" t="s">
        <v>326</v>
      </c>
      <c r="C350" s="24" t="s">
        <v>192</v>
      </c>
      <c r="D350" s="10">
        <v>11000</v>
      </c>
      <c r="E350" s="10">
        <v>-1900</v>
      </c>
      <c r="F350" s="12">
        <v>9100</v>
      </c>
      <c r="G350" s="20" t="s">
        <v>10</v>
      </c>
      <c r="H350" s="20" t="s">
        <v>10</v>
      </c>
      <c r="I350" s="12">
        <v>14045.94</v>
      </c>
      <c r="J350" s="10">
        <v>10622.08</v>
      </c>
      <c r="K350" s="20" t="s">
        <v>10</v>
      </c>
      <c r="L350" s="10">
        <v>-4945.9399999999996</v>
      </c>
      <c r="M350" s="21" t="s">
        <v>10</v>
      </c>
      <c r="N350" s="16">
        <f t="shared" si="5"/>
        <v>1.5435098901098903</v>
      </c>
    </row>
    <row r="351" spans="1:14" ht="15" customHeight="1" x14ac:dyDescent="0.2">
      <c r="A351" s="22" t="s">
        <v>247</v>
      </c>
      <c r="B351" s="5" t="s">
        <v>326</v>
      </c>
      <c r="C351" s="23" t="s">
        <v>302</v>
      </c>
      <c r="D351" s="11">
        <v>0</v>
      </c>
      <c r="E351" s="11">
        <v>0</v>
      </c>
      <c r="F351" s="13">
        <v>0</v>
      </c>
      <c r="G351" s="20" t="s">
        <v>10</v>
      </c>
      <c r="H351" s="20" t="s">
        <v>10</v>
      </c>
      <c r="I351" s="13">
        <v>0</v>
      </c>
      <c r="J351" s="11">
        <v>0</v>
      </c>
      <c r="K351" s="20" t="s">
        <v>10</v>
      </c>
      <c r="L351" s="11">
        <v>0</v>
      </c>
      <c r="M351" s="21" t="s">
        <v>10</v>
      </c>
      <c r="N351" s="16">
        <f t="shared" si="5"/>
        <v>0</v>
      </c>
    </row>
    <row r="352" spans="1:14" ht="15" customHeight="1" x14ac:dyDescent="0.2">
      <c r="A352" s="22" t="s">
        <v>248</v>
      </c>
      <c r="B352" s="5" t="s">
        <v>326</v>
      </c>
      <c r="C352" s="23" t="s">
        <v>303</v>
      </c>
      <c r="D352" s="10">
        <v>20000</v>
      </c>
      <c r="E352" s="11">
        <v>0</v>
      </c>
      <c r="F352" s="12">
        <v>20000</v>
      </c>
      <c r="G352" s="20" t="s">
        <v>10</v>
      </c>
      <c r="H352" s="20" t="s">
        <v>10</v>
      </c>
      <c r="I352" s="12">
        <v>295268.59000000003</v>
      </c>
      <c r="J352" s="10">
        <v>85640.14</v>
      </c>
      <c r="K352" s="20" t="s">
        <v>10</v>
      </c>
      <c r="L352" s="10">
        <v>-275268.59000000003</v>
      </c>
      <c r="M352" s="21" t="s">
        <v>10</v>
      </c>
      <c r="N352" s="16">
        <f t="shared" si="5"/>
        <v>14.763429500000001</v>
      </c>
    </row>
    <row r="353" spans="1:14" ht="15" customHeight="1" x14ac:dyDescent="0.2">
      <c r="A353" s="22" t="s">
        <v>249</v>
      </c>
      <c r="B353" s="5" t="s">
        <v>326</v>
      </c>
      <c r="C353" s="24" t="s">
        <v>304</v>
      </c>
      <c r="D353" s="10">
        <v>250000</v>
      </c>
      <c r="E353" s="10">
        <v>92000</v>
      </c>
      <c r="F353" s="12">
        <v>342000</v>
      </c>
      <c r="G353" s="20" t="s">
        <v>10</v>
      </c>
      <c r="H353" s="20" t="s">
        <v>10</v>
      </c>
      <c r="I353" s="12">
        <v>597091.28</v>
      </c>
      <c r="J353" s="10">
        <v>515788.28</v>
      </c>
      <c r="K353" s="20" t="s">
        <v>10</v>
      </c>
      <c r="L353" s="10">
        <v>-255091.28</v>
      </c>
      <c r="M353" s="21" t="s">
        <v>10</v>
      </c>
      <c r="N353" s="16">
        <f t="shared" si="5"/>
        <v>1.7458809356725147</v>
      </c>
    </row>
    <row r="354" spans="1:14" ht="15" customHeight="1" x14ac:dyDescent="0.2">
      <c r="A354" s="22" t="s">
        <v>250</v>
      </c>
      <c r="B354" s="5" t="s">
        <v>326</v>
      </c>
      <c r="C354" s="23" t="s">
        <v>305</v>
      </c>
      <c r="D354" s="11">
        <v>0</v>
      </c>
      <c r="E354" s="11">
        <v>0</v>
      </c>
      <c r="F354" s="13">
        <v>0</v>
      </c>
      <c r="G354" s="20" t="s">
        <v>10</v>
      </c>
      <c r="H354" s="20" t="s">
        <v>10</v>
      </c>
      <c r="I354" s="13">
        <v>0</v>
      </c>
      <c r="J354" s="11">
        <v>0</v>
      </c>
      <c r="K354" s="20" t="s">
        <v>10</v>
      </c>
      <c r="L354" s="11">
        <v>0</v>
      </c>
      <c r="M354" s="21" t="s">
        <v>10</v>
      </c>
      <c r="N354" s="16">
        <f t="shared" si="5"/>
        <v>0</v>
      </c>
    </row>
    <row r="355" spans="1:14" ht="15" customHeight="1" x14ac:dyDescent="0.2">
      <c r="A355" s="22" t="s">
        <v>251</v>
      </c>
      <c r="B355" s="5" t="s">
        <v>326</v>
      </c>
      <c r="C355" s="23" t="s">
        <v>306</v>
      </c>
      <c r="D355" s="10">
        <v>2000</v>
      </c>
      <c r="E355" s="11">
        <v>0</v>
      </c>
      <c r="F355" s="12">
        <v>2000</v>
      </c>
      <c r="G355" s="20" t="s">
        <v>10</v>
      </c>
      <c r="H355" s="20" t="s">
        <v>10</v>
      </c>
      <c r="I355" s="12">
        <v>2505.1799999999998</v>
      </c>
      <c r="J355" s="10">
        <v>2485.1799999999998</v>
      </c>
      <c r="K355" s="20" t="s">
        <v>10</v>
      </c>
      <c r="L355" s="11">
        <v>-505.18</v>
      </c>
      <c r="M355" s="21" t="s">
        <v>10</v>
      </c>
      <c r="N355" s="16">
        <f t="shared" si="5"/>
        <v>1.2525899999999999</v>
      </c>
    </row>
    <row r="356" spans="1:14" ht="15" customHeight="1" x14ac:dyDescent="0.2">
      <c r="A356" s="22" t="s">
        <v>252</v>
      </c>
      <c r="B356" s="5" t="s">
        <v>326</v>
      </c>
      <c r="C356" s="23" t="s">
        <v>307</v>
      </c>
      <c r="D356" s="10">
        <v>12000</v>
      </c>
      <c r="E356" s="11">
        <v>0</v>
      </c>
      <c r="F356" s="12">
        <v>12000</v>
      </c>
      <c r="G356" s="20" t="s">
        <v>10</v>
      </c>
      <c r="H356" s="20" t="s">
        <v>10</v>
      </c>
      <c r="I356" s="13">
        <v>0</v>
      </c>
      <c r="J356" s="11">
        <v>0</v>
      </c>
      <c r="K356" s="20" t="s">
        <v>10</v>
      </c>
      <c r="L356" s="10">
        <v>12000</v>
      </c>
      <c r="M356" s="21" t="s">
        <v>10</v>
      </c>
      <c r="N356" s="16">
        <f t="shared" si="5"/>
        <v>0</v>
      </c>
    </row>
    <row r="357" spans="1:14" ht="15" customHeight="1" x14ac:dyDescent="0.2">
      <c r="A357" s="22" t="s">
        <v>253</v>
      </c>
      <c r="B357" s="5" t="s">
        <v>326</v>
      </c>
      <c r="C357" s="23" t="s">
        <v>308</v>
      </c>
      <c r="D357" s="10">
        <v>120000</v>
      </c>
      <c r="E357" s="11">
        <v>0</v>
      </c>
      <c r="F357" s="12">
        <v>120000</v>
      </c>
      <c r="G357" s="20" t="s">
        <v>10</v>
      </c>
      <c r="H357" s="20" t="s">
        <v>10</v>
      </c>
      <c r="I357" s="13">
        <v>0</v>
      </c>
      <c r="J357" s="11">
        <v>0</v>
      </c>
      <c r="K357" s="20" t="s">
        <v>10</v>
      </c>
      <c r="L357" s="10">
        <v>120000</v>
      </c>
      <c r="M357" s="21" t="s">
        <v>10</v>
      </c>
      <c r="N357" s="16">
        <f t="shared" si="5"/>
        <v>0</v>
      </c>
    </row>
    <row r="358" spans="1:14" ht="15" customHeight="1" x14ac:dyDescent="0.2">
      <c r="A358" s="22" t="s">
        <v>254</v>
      </c>
      <c r="B358" s="5" t="s">
        <v>212</v>
      </c>
      <c r="C358" s="23" t="s">
        <v>309</v>
      </c>
      <c r="D358" s="10">
        <v>5802143.4800000004</v>
      </c>
      <c r="E358" s="10">
        <v>-205942.03</v>
      </c>
      <c r="F358" s="12">
        <v>5596201.4500000002</v>
      </c>
      <c r="G358" s="20" t="s">
        <v>10</v>
      </c>
      <c r="H358" s="20" t="s">
        <v>10</v>
      </c>
      <c r="I358" s="12">
        <v>4177227.28</v>
      </c>
      <c r="J358" s="10">
        <v>4177227.28</v>
      </c>
      <c r="K358" s="20" t="s">
        <v>10</v>
      </c>
      <c r="L358" s="10">
        <v>1418974.17</v>
      </c>
      <c r="M358" s="21" t="s">
        <v>10</v>
      </c>
      <c r="N358" s="16">
        <f t="shared" si="5"/>
        <v>0.74643976227839326</v>
      </c>
    </row>
    <row r="359" spans="1:14" ht="15" customHeight="1" x14ac:dyDescent="0.2">
      <c r="A359" s="22" t="s">
        <v>255</v>
      </c>
      <c r="B359" s="5" t="s">
        <v>212</v>
      </c>
      <c r="C359" s="23" t="s">
        <v>310</v>
      </c>
      <c r="D359" s="10">
        <v>1000</v>
      </c>
      <c r="E359" s="11">
        <v>0</v>
      </c>
      <c r="F359" s="12">
        <v>1000</v>
      </c>
      <c r="G359" s="20" t="s">
        <v>10</v>
      </c>
      <c r="H359" s="20" t="s">
        <v>10</v>
      </c>
      <c r="I359" s="13">
        <v>0</v>
      </c>
      <c r="J359" s="11">
        <v>0</v>
      </c>
      <c r="K359" s="20" t="s">
        <v>10</v>
      </c>
      <c r="L359" s="10">
        <v>1000</v>
      </c>
      <c r="M359" s="21" t="s">
        <v>10</v>
      </c>
      <c r="N359" s="16">
        <f t="shared" si="5"/>
        <v>0</v>
      </c>
    </row>
    <row r="360" spans="1:14" ht="15" customHeight="1" x14ac:dyDescent="0.2">
      <c r="A360" s="22" t="s">
        <v>256</v>
      </c>
      <c r="B360" s="5" t="s">
        <v>212</v>
      </c>
      <c r="C360" s="23" t="s">
        <v>311</v>
      </c>
      <c r="D360" s="11">
        <v>0</v>
      </c>
      <c r="E360" s="11">
        <v>0</v>
      </c>
      <c r="F360" s="13">
        <v>0</v>
      </c>
      <c r="G360" s="20" t="s">
        <v>10</v>
      </c>
      <c r="H360" s="20" t="s">
        <v>10</v>
      </c>
      <c r="I360" s="13">
        <v>0</v>
      </c>
      <c r="J360" s="11">
        <v>0</v>
      </c>
      <c r="K360" s="20" t="s">
        <v>10</v>
      </c>
      <c r="L360" s="11">
        <v>0</v>
      </c>
      <c r="M360" s="21" t="s">
        <v>10</v>
      </c>
      <c r="N360" s="16">
        <f t="shared" si="5"/>
        <v>0</v>
      </c>
    </row>
    <row r="361" spans="1:14" ht="15" customHeight="1" x14ac:dyDescent="0.2">
      <c r="A361" s="22" t="s">
        <v>257</v>
      </c>
      <c r="B361" s="5" t="s">
        <v>212</v>
      </c>
      <c r="C361" s="23" t="s">
        <v>12</v>
      </c>
      <c r="D361" s="11">
        <v>0</v>
      </c>
      <c r="E361" s="11">
        <v>0</v>
      </c>
      <c r="F361" s="13">
        <v>0</v>
      </c>
      <c r="G361" s="20" t="s">
        <v>10</v>
      </c>
      <c r="H361" s="20" t="s">
        <v>10</v>
      </c>
      <c r="I361" s="13">
        <v>0</v>
      </c>
      <c r="J361" s="11">
        <v>0</v>
      </c>
      <c r="K361" s="20" t="s">
        <v>10</v>
      </c>
      <c r="L361" s="11">
        <v>0</v>
      </c>
      <c r="M361" s="21" t="s">
        <v>10</v>
      </c>
      <c r="N361" s="16">
        <f t="shared" si="5"/>
        <v>0</v>
      </c>
    </row>
    <row r="362" spans="1:14" ht="15" customHeight="1" x14ac:dyDescent="0.2">
      <c r="A362" s="22" t="s">
        <v>258</v>
      </c>
      <c r="B362" s="5" t="s">
        <v>212</v>
      </c>
      <c r="C362" s="23" t="s">
        <v>312</v>
      </c>
      <c r="D362" s="11">
        <v>0</v>
      </c>
      <c r="E362" s="11">
        <v>0</v>
      </c>
      <c r="F362" s="13">
        <v>0</v>
      </c>
      <c r="G362" s="20" t="s">
        <v>10</v>
      </c>
      <c r="H362" s="20" t="s">
        <v>10</v>
      </c>
      <c r="I362" s="13">
        <v>0</v>
      </c>
      <c r="J362" s="11">
        <v>0</v>
      </c>
      <c r="K362" s="20" t="s">
        <v>10</v>
      </c>
      <c r="L362" s="11">
        <v>0</v>
      </c>
      <c r="M362" s="21" t="s">
        <v>10</v>
      </c>
      <c r="N362" s="16">
        <f t="shared" si="5"/>
        <v>0</v>
      </c>
    </row>
    <row r="363" spans="1:14" ht="15" customHeight="1" x14ac:dyDescent="0.2">
      <c r="A363" s="25"/>
      <c r="B363" s="25"/>
      <c r="C363" s="19" t="s">
        <v>436</v>
      </c>
      <c r="D363" s="25"/>
      <c r="E363" s="25"/>
      <c r="F363" s="26"/>
      <c r="G363" s="20" t="s">
        <v>10</v>
      </c>
      <c r="H363" s="20" t="s">
        <v>10</v>
      </c>
      <c r="I363" s="25"/>
      <c r="J363" s="25"/>
      <c r="K363" s="20" t="s">
        <v>10</v>
      </c>
      <c r="L363" s="25"/>
      <c r="M363" s="21" t="s">
        <v>10</v>
      </c>
      <c r="N363" s="16">
        <f t="shared" si="5"/>
        <v>0</v>
      </c>
    </row>
    <row r="364" spans="1:14" ht="15" customHeight="1" x14ac:dyDescent="0.2">
      <c r="A364" s="18" t="s">
        <v>259</v>
      </c>
      <c r="B364" s="18" t="s">
        <v>327</v>
      </c>
      <c r="C364" s="19" t="s">
        <v>313</v>
      </c>
      <c r="D364" s="11">
        <v>0</v>
      </c>
      <c r="E364" s="11">
        <v>0</v>
      </c>
      <c r="F364" s="13">
        <v>0</v>
      </c>
      <c r="G364" s="20" t="s">
        <v>10</v>
      </c>
      <c r="H364" s="20" t="s">
        <v>10</v>
      </c>
      <c r="I364" s="13">
        <v>0</v>
      </c>
      <c r="J364" s="11">
        <v>0</v>
      </c>
      <c r="K364" s="20" t="s">
        <v>10</v>
      </c>
      <c r="L364" s="11">
        <v>0</v>
      </c>
      <c r="M364" s="21" t="s">
        <v>10</v>
      </c>
      <c r="N364" s="16">
        <f t="shared" si="5"/>
        <v>0</v>
      </c>
    </row>
    <row r="365" spans="1:14" ht="15" customHeight="1" x14ac:dyDescent="0.2">
      <c r="A365" s="22" t="s">
        <v>260</v>
      </c>
      <c r="B365" s="18" t="s">
        <v>327</v>
      </c>
      <c r="C365" s="23" t="s">
        <v>314</v>
      </c>
      <c r="D365" s="10">
        <v>150000</v>
      </c>
      <c r="E365" s="10">
        <v>-124000</v>
      </c>
      <c r="F365" s="12">
        <v>26000</v>
      </c>
      <c r="G365" s="20" t="s">
        <v>10</v>
      </c>
      <c r="H365" s="20" t="s">
        <v>10</v>
      </c>
      <c r="I365" s="12">
        <v>17381.29</v>
      </c>
      <c r="J365" s="10">
        <v>16609.650000000001</v>
      </c>
      <c r="K365" s="20" t="s">
        <v>10</v>
      </c>
      <c r="L365" s="10">
        <v>8618.7099999999991</v>
      </c>
      <c r="M365" s="21" t="s">
        <v>10</v>
      </c>
      <c r="N365" s="16">
        <f t="shared" si="5"/>
        <v>0.66851115384615389</v>
      </c>
    </row>
    <row r="366" spans="1:14" ht="15" customHeight="1" x14ac:dyDescent="0.2">
      <c r="A366" s="22" t="s">
        <v>261</v>
      </c>
      <c r="B366" s="5" t="s">
        <v>328</v>
      </c>
      <c r="C366" s="23" t="s">
        <v>315</v>
      </c>
      <c r="D366" s="11">
        <v>0</v>
      </c>
      <c r="E366" s="11">
        <v>0</v>
      </c>
      <c r="F366" s="13">
        <v>0</v>
      </c>
      <c r="G366" s="20" t="s">
        <v>10</v>
      </c>
      <c r="H366" s="20" t="s">
        <v>10</v>
      </c>
      <c r="I366" s="13">
        <v>0</v>
      </c>
      <c r="J366" s="11">
        <v>0</v>
      </c>
      <c r="K366" s="20" t="s">
        <v>10</v>
      </c>
      <c r="L366" s="11">
        <v>0</v>
      </c>
      <c r="M366" s="21" t="s">
        <v>10</v>
      </c>
      <c r="N366" s="16">
        <f t="shared" si="5"/>
        <v>0</v>
      </c>
    </row>
    <row r="367" spans="1:14" ht="15" customHeight="1" x14ac:dyDescent="0.2">
      <c r="A367" s="22" t="s">
        <v>262</v>
      </c>
      <c r="B367" s="5" t="s">
        <v>328</v>
      </c>
      <c r="C367" s="23" t="s">
        <v>316</v>
      </c>
      <c r="D367" s="11">
        <v>0</v>
      </c>
      <c r="E367" s="11">
        <v>0</v>
      </c>
      <c r="F367" s="13">
        <v>0</v>
      </c>
      <c r="G367" s="20" t="s">
        <v>10</v>
      </c>
      <c r="H367" s="20" t="s">
        <v>10</v>
      </c>
      <c r="I367" s="13">
        <v>0</v>
      </c>
      <c r="J367" s="11">
        <v>0</v>
      </c>
      <c r="K367" s="20" t="s">
        <v>10</v>
      </c>
      <c r="L367" s="11">
        <v>0</v>
      </c>
      <c r="M367" s="21" t="s">
        <v>10</v>
      </c>
      <c r="N367" s="16">
        <f t="shared" si="5"/>
        <v>0</v>
      </c>
    </row>
    <row r="368" spans="1:14" ht="15" customHeight="1" x14ac:dyDescent="0.2">
      <c r="A368" s="22" t="s">
        <v>263</v>
      </c>
      <c r="B368" s="5" t="s">
        <v>328</v>
      </c>
      <c r="C368" s="24" t="s">
        <v>192</v>
      </c>
      <c r="D368" s="10">
        <v>100000</v>
      </c>
      <c r="E368" s="11">
        <v>0</v>
      </c>
      <c r="F368" s="12">
        <v>100000</v>
      </c>
      <c r="G368" s="20" t="s">
        <v>10</v>
      </c>
      <c r="H368" s="20" t="s">
        <v>10</v>
      </c>
      <c r="I368" s="12">
        <v>8858.85</v>
      </c>
      <c r="J368" s="10">
        <v>8858.85</v>
      </c>
      <c r="K368" s="20" t="s">
        <v>10</v>
      </c>
      <c r="L368" s="10">
        <v>91141.15</v>
      </c>
      <c r="M368" s="21" t="s">
        <v>10</v>
      </c>
      <c r="N368" s="16">
        <f t="shared" si="5"/>
        <v>8.8588500000000001E-2</v>
      </c>
    </row>
    <row r="369" spans="1:14" ht="15" customHeight="1" x14ac:dyDescent="0.2">
      <c r="A369" s="22" t="s">
        <v>264</v>
      </c>
      <c r="B369" s="5" t="s">
        <v>329</v>
      </c>
      <c r="C369" s="23" t="s">
        <v>309</v>
      </c>
      <c r="D369" s="10">
        <v>13538334.6</v>
      </c>
      <c r="E369" s="10">
        <v>-480531.4</v>
      </c>
      <c r="F369" s="12">
        <v>13057803.199999999</v>
      </c>
      <c r="G369" s="20" t="s">
        <v>10</v>
      </c>
      <c r="H369" s="20" t="s">
        <v>10</v>
      </c>
      <c r="I369" s="12">
        <v>9746863.5999999996</v>
      </c>
      <c r="J369" s="10">
        <v>9746863.5999999996</v>
      </c>
      <c r="K369" s="20" t="s">
        <v>10</v>
      </c>
      <c r="L369" s="10">
        <v>3310939.6</v>
      </c>
      <c r="M369" s="21" t="s">
        <v>10</v>
      </c>
      <c r="N369" s="16">
        <f t="shared" si="5"/>
        <v>0.74643976867410589</v>
      </c>
    </row>
    <row r="370" spans="1:14" ht="15" customHeight="1" x14ac:dyDescent="0.2">
      <c r="A370" s="22" t="s">
        <v>265</v>
      </c>
      <c r="B370" s="5" t="s">
        <v>329</v>
      </c>
      <c r="C370" s="23" t="s">
        <v>317</v>
      </c>
      <c r="D370" s="11">
        <v>0</v>
      </c>
      <c r="E370" s="11">
        <v>0</v>
      </c>
      <c r="F370" s="13">
        <v>0</v>
      </c>
      <c r="G370" s="20" t="s">
        <v>10</v>
      </c>
      <c r="H370" s="20" t="s">
        <v>10</v>
      </c>
      <c r="I370" s="13">
        <v>0</v>
      </c>
      <c r="J370" s="11">
        <v>0</v>
      </c>
      <c r="K370" s="20" t="s">
        <v>10</v>
      </c>
      <c r="L370" s="11">
        <v>0</v>
      </c>
      <c r="M370" s="21" t="s">
        <v>10</v>
      </c>
      <c r="N370" s="16">
        <f t="shared" si="5"/>
        <v>0</v>
      </c>
    </row>
    <row r="371" spans="1:14" ht="15" customHeight="1" x14ac:dyDescent="0.2">
      <c r="A371" s="22" t="s">
        <v>437</v>
      </c>
      <c r="B371" s="5" t="s">
        <v>329</v>
      </c>
      <c r="C371" s="23" t="s">
        <v>438</v>
      </c>
      <c r="D371" s="10">
        <v>1000</v>
      </c>
      <c r="E371" s="11">
        <v>0</v>
      </c>
      <c r="F371" s="12">
        <v>1000</v>
      </c>
      <c r="G371" s="20" t="s">
        <v>10</v>
      </c>
      <c r="H371" s="20" t="s">
        <v>10</v>
      </c>
      <c r="I371" s="13">
        <v>0</v>
      </c>
      <c r="J371" s="11">
        <v>0</v>
      </c>
      <c r="K371" s="20" t="s">
        <v>10</v>
      </c>
      <c r="L371" s="10">
        <v>1000</v>
      </c>
      <c r="M371" s="21" t="s">
        <v>10</v>
      </c>
      <c r="N371" s="16">
        <f t="shared" si="5"/>
        <v>0</v>
      </c>
    </row>
    <row r="372" spans="1:14" ht="15" customHeight="1" x14ac:dyDescent="0.2">
      <c r="A372" s="22" t="s">
        <v>266</v>
      </c>
      <c r="B372" s="5" t="s">
        <v>329</v>
      </c>
      <c r="C372" s="23" t="s">
        <v>318</v>
      </c>
      <c r="D372" s="10">
        <v>1950000</v>
      </c>
      <c r="E372" s="11">
        <v>0</v>
      </c>
      <c r="F372" s="12">
        <v>1950000</v>
      </c>
      <c r="G372" s="20" t="s">
        <v>10</v>
      </c>
      <c r="H372" s="20" t="s">
        <v>10</v>
      </c>
      <c r="I372" s="12">
        <v>697449.77</v>
      </c>
      <c r="J372" s="10">
        <v>697449.77</v>
      </c>
      <c r="K372" s="20" t="s">
        <v>10</v>
      </c>
      <c r="L372" s="10">
        <v>1252550.23</v>
      </c>
      <c r="M372" s="21" t="s">
        <v>10</v>
      </c>
      <c r="N372" s="16">
        <f t="shared" si="5"/>
        <v>0.35766654871794873</v>
      </c>
    </row>
    <row r="373" spans="1:14" ht="15" customHeight="1" x14ac:dyDescent="0.2">
      <c r="A373" s="22" t="s">
        <v>267</v>
      </c>
      <c r="B373" s="5" t="s">
        <v>329</v>
      </c>
      <c r="C373" s="23" t="s">
        <v>319</v>
      </c>
      <c r="D373" s="11">
        <v>0</v>
      </c>
      <c r="E373" s="11">
        <v>0</v>
      </c>
      <c r="F373" s="13">
        <v>0</v>
      </c>
      <c r="G373" s="20" t="s">
        <v>10</v>
      </c>
      <c r="H373" s="20" t="s">
        <v>10</v>
      </c>
      <c r="I373" s="13">
        <v>0</v>
      </c>
      <c r="J373" s="11">
        <v>0</v>
      </c>
      <c r="K373" s="20" t="s">
        <v>10</v>
      </c>
      <c r="L373" s="11">
        <v>0</v>
      </c>
      <c r="M373" s="21" t="s">
        <v>10</v>
      </c>
      <c r="N373" s="16">
        <f t="shared" si="5"/>
        <v>0</v>
      </c>
    </row>
    <row r="374" spans="1:14" ht="15" customHeight="1" x14ac:dyDescent="0.2">
      <c r="A374" s="22" t="s">
        <v>268</v>
      </c>
      <c r="B374" s="5" t="s">
        <v>329</v>
      </c>
      <c r="C374" s="23" t="s">
        <v>320</v>
      </c>
      <c r="D374" s="11">
        <v>0</v>
      </c>
      <c r="E374" s="11">
        <v>0</v>
      </c>
      <c r="F374" s="13">
        <v>0</v>
      </c>
      <c r="G374" s="20" t="s">
        <v>10</v>
      </c>
      <c r="H374" s="20" t="s">
        <v>10</v>
      </c>
      <c r="I374" s="13">
        <v>0</v>
      </c>
      <c r="J374" s="11">
        <v>0</v>
      </c>
      <c r="K374" s="20" t="s">
        <v>10</v>
      </c>
      <c r="L374" s="11">
        <v>0</v>
      </c>
      <c r="M374" s="21" t="s">
        <v>10</v>
      </c>
      <c r="N374" s="16">
        <f t="shared" si="5"/>
        <v>0</v>
      </c>
    </row>
    <row r="375" spans="1:14" ht="15" customHeight="1" x14ac:dyDescent="0.2">
      <c r="A375" s="27"/>
      <c r="B375" s="5" t="s">
        <v>329</v>
      </c>
      <c r="C375" s="19" t="s">
        <v>439</v>
      </c>
      <c r="D375" s="27"/>
      <c r="E375" s="27"/>
      <c r="F375" s="28"/>
      <c r="G375" s="20" t="s">
        <v>10</v>
      </c>
      <c r="H375" s="20" t="s">
        <v>10</v>
      </c>
      <c r="I375" s="28"/>
      <c r="J375" s="27"/>
      <c r="K375" s="20" t="s">
        <v>10</v>
      </c>
      <c r="L375" s="27"/>
      <c r="M375" s="21" t="s">
        <v>10</v>
      </c>
      <c r="N375" s="16">
        <f t="shared" si="5"/>
        <v>0</v>
      </c>
    </row>
    <row r="376" spans="1:14" ht="15" customHeight="1" x14ac:dyDescent="0.2">
      <c r="A376" s="18" t="s">
        <v>18</v>
      </c>
      <c r="B376" s="5" t="s">
        <v>329</v>
      </c>
      <c r="C376" s="19" t="s">
        <v>12</v>
      </c>
      <c r="D376" s="11">
        <v>0</v>
      </c>
      <c r="E376" s="11">
        <v>0</v>
      </c>
      <c r="F376" s="13">
        <v>0</v>
      </c>
      <c r="G376" s="20" t="s">
        <v>10</v>
      </c>
      <c r="H376" s="20" t="s">
        <v>10</v>
      </c>
      <c r="I376" s="13">
        <v>0</v>
      </c>
      <c r="J376" s="11">
        <v>0</v>
      </c>
      <c r="K376" s="20" t="s">
        <v>10</v>
      </c>
      <c r="L376" s="11">
        <v>0</v>
      </c>
      <c r="M376" s="21" t="s">
        <v>10</v>
      </c>
      <c r="N376" s="16">
        <f t="shared" si="5"/>
        <v>0</v>
      </c>
    </row>
    <row r="377" spans="1:14" ht="15" customHeight="1" x14ac:dyDescent="0.2">
      <c r="A377" s="22" t="s">
        <v>19</v>
      </c>
      <c r="B377" s="5" t="s">
        <v>329</v>
      </c>
      <c r="C377" s="23" t="s">
        <v>321</v>
      </c>
      <c r="D377" s="10">
        <v>110000</v>
      </c>
      <c r="E377" s="11">
        <v>0</v>
      </c>
      <c r="F377" s="12">
        <v>110000</v>
      </c>
      <c r="G377" s="20" t="s">
        <v>10</v>
      </c>
      <c r="H377" s="20" t="s">
        <v>10</v>
      </c>
      <c r="I377" s="13">
        <v>0</v>
      </c>
      <c r="J377" s="11">
        <v>0</v>
      </c>
      <c r="K377" s="20" t="s">
        <v>10</v>
      </c>
      <c r="L377" s="10">
        <v>110000</v>
      </c>
      <c r="M377" s="21" t="s">
        <v>10</v>
      </c>
      <c r="N377" s="16">
        <f t="shared" si="5"/>
        <v>0</v>
      </c>
    </row>
    <row r="378" spans="1:14" ht="15" customHeight="1" x14ac:dyDescent="0.2">
      <c r="A378" s="27"/>
      <c r="B378" s="5" t="s">
        <v>329</v>
      </c>
      <c r="C378" s="19" t="s">
        <v>440</v>
      </c>
      <c r="D378" s="27"/>
      <c r="E378" s="27"/>
      <c r="F378" s="28"/>
      <c r="G378" s="20" t="s">
        <v>10</v>
      </c>
      <c r="H378" s="20" t="s">
        <v>10</v>
      </c>
      <c r="I378" s="28"/>
      <c r="J378" s="27"/>
      <c r="K378" s="20" t="s">
        <v>10</v>
      </c>
      <c r="L378" s="27"/>
      <c r="M378" s="21" t="s">
        <v>10</v>
      </c>
      <c r="N378" s="16">
        <f t="shared" si="5"/>
        <v>0</v>
      </c>
    </row>
    <row r="379" spans="1:14" ht="15" customHeight="1" x14ac:dyDescent="0.2">
      <c r="A379" s="18" t="s">
        <v>441</v>
      </c>
      <c r="B379" s="5" t="s">
        <v>329</v>
      </c>
      <c r="C379" s="19" t="s">
        <v>442</v>
      </c>
      <c r="D379" s="11">
        <v>0</v>
      </c>
      <c r="E379" s="11">
        <v>0</v>
      </c>
      <c r="F379" s="13">
        <v>0</v>
      </c>
      <c r="G379" s="20" t="s">
        <v>10</v>
      </c>
      <c r="H379" s="20" t="s">
        <v>10</v>
      </c>
      <c r="I379" s="13">
        <v>0</v>
      </c>
      <c r="J379" s="11">
        <v>0</v>
      </c>
      <c r="K379" s="20" t="s">
        <v>10</v>
      </c>
      <c r="L379" s="11">
        <v>0</v>
      </c>
      <c r="M379" s="21" t="s">
        <v>10</v>
      </c>
      <c r="N379" s="16">
        <f t="shared" si="5"/>
        <v>0</v>
      </c>
    </row>
    <row r="380" spans="1:14" ht="15" customHeight="1" x14ac:dyDescent="0.2">
      <c r="A380" s="18" t="s">
        <v>443</v>
      </c>
      <c r="B380" s="14" t="s">
        <v>330</v>
      </c>
      <c r="C380" s="19" t="s">
        <v>444</v>
      </c>
      <c r="D380" s="10">
        <v>1641000</v>
      </c>
      <c r="E380" s="11">
        <v>0</v>
      </c>
      <c r="F380" s="12">
        <v>1641000</v>
      </c>
      <c r="G380" s="20" t="s">
        <v>10</v>
      </c>
      <c r="H380" s="20" t="s">
        <v>10</v>
      </c>
      <c r="I380" s="13">
        <v>0</v>
      </c>
      <c r="J380" s="11">
        <v>0</v>
      </c>
      <c r="K380" s="20" t="s">
        <v>10</v>
      </c>
      <c r="L380" s="10">
        <v>1641000</v>
      </c>
      <c r="M380" s="21" t="s">
        <v>10</v>
      </c>
      <c r="N380" s="16">
        <f t="shared" si="5"/>
        <v>0</v>
      </c>
    </row>
    <row r="381" spans="1:14" ht="15" customHeight="1" x14ac:dyDescent="0.2">
      <c r="A381" s="18" t="s">
        <v>20</v>
      </c>
      <c r="B381" s="14" t="s">
        <v>330</v>
      </c>
      <c r="C381" s="19" t="s">
        <v>13</v>
      </c>
      <c r="D381" s="10">
        <v>1000</v>
      </c>
      <c r="E381" s="11">
        <v>0</v>
      </c>
      <c r="F381" s="12">
        <v>1000</v>
      </c>
      <c r="G381" s="20" t="s">
        <v>10</v>
      </c>
      <c r="H381" s="20" t="s">
        <v>10</v>
      </c>
      <c r="I381" s="13">
        <v>0</v>
      </c>
      <c r="J381" s="13">
        <v>0</v>
      </c>
      <c r="K381" s="20" t="s">
        <v>10</v>
      </c>
      <c r="L381" s="12">
        <v>1000</v>
      </c>
      <c r="M381" s="21" t="s">
        <v>10</v>
      </c>
      <c r="N381" s="16">
        <f t="shared" si="5"/>
        <v>0</v>
      </c>
    </row>
    <row r="382" spans="1:14" ht="15" customHeight="1" x14ac:dyDescent="0.2">
      <c r="A382" s="22" t="s">
        <v>21</v>
      </c>
      <c r="B382" s="5" t="s">
        <v>331</v>
      </c>
      <c r="C382" s="23" t="s">
        <v>14</v>
      </c>
      <c r="D382" s="10">
        <v>12650.62</v>
      </c>
      <c r="E382" s="11">
        <v>0</v>
      </c>
      <c r="F382" s="12">
        <v>12650.62</v>
      </c>
      <c r="G382" s="20" t="s">
        <v>10</v>
      </c>
      <c r="H382" s="20" t="s">
        <v>10</v>
      </c>
      <c r="I382" s="13">
        <v>0</v>
      </c>
      <c r="J382" s="13">
        <v>0</v>
      </c>
      <c r="K382" s="20" t="s">
        <v>10</v>
      </c>
      <c r="L382" s="12">
        <v>12650.62</v>
      </c>
      <c r="M382" s="21" t="s">
        <v>10</v>
      </c>
      <c r="N382" s="16">
        <f t="shared" ref="N382:N387" si="6">IFERROR(+I382/F382,0)</f>
        <v>0</v>
      </c>
    </row>
    <row r="383" spans="1:14" ht="15" customHeight="1" x14ac:dyDescent="0.2">
      <c r="A383" s="22" t="s">
        <v>22</v>
      </c>
      <c r="B383" s="5" t="s">
        <v>331</v>
      </c>
      <c r="C383" s="23" t="s">
        <v>15</v>
      </c>
      <c r="D383" s="11">
        <v>0</v>
      </c>
      <c r="E383" s="11">
        <v>0</v>
      </c>
      <c r="F383" s="13">
        <v>0</v>
      </c>
      <c r="G383" s="20" t="s">
        <v>10</v>
      </c>
      <c r="H383" s="20" t="s">
        <v>10</v>
      </c>
      <c r="I383" s="13">
        <v>0</v>
      </c>
      <c r="J383" s="13">
        <v>0</v>
      </c>
      <c r="K383" s="20" t="s">
        <v>10</v>
      </c>
      <c r="L383" s="13">
        <v>0</v>
      </c>
      <c r="M383" s="21" t="s">
        <v>10</v>
      </c>
      <c r="N383" s="16">
        <f t="shared" si="6"/>
        <v>0</v>
      </c>
    </row>
    <row r="384" spans="1:14" ht="15" customHeight="1" x14ac:dyDescent="0.2">
      <c r="A384" s="22" t="s">
        <v>23</v>
      </c>
      <c r="B384" s="5" t="s">
        <v>332</v>
      </c>
      <c r="C384" s="23" t="s">
        <v>322</v>
      </c>
      <c r="D384" s="10">
        <v>3531897.59</v>
      </c>
      <c r="E384" s="11">
        <v>0</v>
      </c>
      <c r="F384" s="12">
        <v>3531897.59</v>
      </c>
      <c r="G384" s="20" t="s">
        <v>10</v>
      </c>
      <c r="H384" s="20" t="s">
        <v>10</v>
      </c>
      <c r="I384" s="12">
        <v>3605031.15</v>
      </c>
      <c r="J384" s="12">
        <v>3605031.15</v>
      </c>
      <c r="K384" s="20" t="s">
        <v>10</v>
      </c>
      <c r="L384" s="12">
        <v>-73133.56</v>
      </c>
      <c r="M384" s="21" t="s">
        <v>10</v>
      </c>
      <c r="N384" s="16">
        <f t="shared" si="6"/>
        <v>1.0207065913255995</v>
      </c>
    </row>
    <row r="385" spans="1:14" ht="15" customHeight="1" x14ac:dyDescent="0.2">
      <c r="A385" s="18" t="s">
        <v>269</v>
      </c>
      <c r="B385" s="5" t="s">
        <v>332</v>
      </c>
      <c r="C385" s="19" t="s">
        <v>323</v>
      </c>
      <c r="D385" s="11">
        <v>0</v>
      </c>
      <c r="E385" s="11">
        <v>0</v>
      </c>
      <c r="F385" s="13">
        <v>0</v>
      </c>
      <c r="G385" s="20" t="s">
        <v>10</v>
      </c>
      <c r="H385" s="20" t="s">
        <v>10</v>
      </c>
      <c r="I385" s="13">
        <v>0</v>
      </c>
      <c r="J385" s="13">
        <v>0</v>
      </c>
      <c r="K385" s="20" t="s">
        <v>10</v>
      </c>
      <c r="L385" s="13">
        <v>0</v>
      </c>
      <c r="M385" s="21" t="s">
        <v>10</v>
      </c>
      <c r="N385" s="16">
        <f t="shared" si="6"/>
        <v>0</v>
      </c>
    </row>
    <row r="386" spans="1:14" ht="15" customHeight="1" x14ac:dyDescent="0.2">
      <c r="A386" s="18" t="s">
        <v>24</v>
      </c>
      <c r="B386" s="5" t="s">
        <v>332</v>
      </c>
      <c r="C386" s="19" t="s">
        <v>16</v>
      </c>
      <c r="D386" s="10">
        <v>250000</v>
      </c>
      <c r="E386" s="11">
        <v>0</v>
      </c>
      <c r="F386" s="12">
        <v>250000</v>
      </c>
      <c r="G386" s="20" t="s">
        <v>10</v>
      </c>
      <c r="H386" s="20" t="s">
        <v>10</v>
      </c>
      <c r="I386" s="13">
        <v>0</v>
      </c>
      <c r="J386" s="13">
        <v>0</v>
      </c>
      <c r="K386" s="20" t="s">
        <v>10</v>
      </c>
      <c r="L386" s="12">
        <v>250000</v>
      </c>
      <c r="M386" s="21" t="s">
        <v>10</v>
      </c>
      <c r="N386" s="16">
        <f t="shared" si="6"/>
        <v>0</v>
      </c>
    </row>
    <row r="387" spans="1:14" ht="15" customHeight="1" thickBot="1" x14ac:dyDescent="0.25">
      <c r="A387" s="29" t="s">
        <v>25</v>
      </c>
      <c r="B387" s="30" t="s">
        <v>332</v>
      </c>
      <c r="C387" s="31" t="s">
        <v>17</v>
      </c>
      <c r="D387" s="32">
        <v>2600000</v>
      </c>
      <c r="E387" s="33">
        <v>0</v>
      </c>
      <c r="F387" s="34">
        <v>2600000</v>
      </c>
      <c r="G387" s="35" t="s">
        <v>10</v>
      </c>
      <c r="H387" s="35" t="s">
        <v>10</v>
      </c>
      <c r="I387" s="34">
        <v>699452.83</v>
      </c>
      <c r="J387" s="34">
        <v>699452.83</v>
      </c>
      <c r="K387" s="35" t="s">
        <v>10</v>
      </c>
      <c r="L387" s="34">
        <v>1900547.17</v>
      </c>
      <c r="M387" s="36" t="s">
        <v>10</v>
      </c>
      <c r="N387" s="16">
        <f t="shared" si="6"/>
        <v>0.26902031923076919</v>
      </c>
    </row>
    <row r="388" spans="1:14" ht="15" customHeight="1" x14ac:dyDescent="0.2">
      <c r="A388" s="9"/>
      <c r="B388" s="9"/>
      <c r="C388" s="9"/>
      <c r="D388" s="37">
        <f>SUM(D318:D387)</f>
        <v>38858026.289999999</v>
      </c>
      <c r="E388" s="37">
        <f>SUM(E318:E387)</f>
        <v>509126.56999999995</v>
      </c>
      <c r="F388" s="37">
        <f>SUM(F318:F387)</f>
        <v>39367152.859999999</v>
      </c>
      <c r="G388" s="21"/>
      <c r="H388" s="21"/>
      <c r="I388" s="37">
        <f>SUM(I318:I387)</f>
        <v>31545928.079999994</v>
      </c>
      <c r="J388" s="37">
        <f>SUM(J318:J387)</f>
        <v>24203530.869999994</v>
      </c>
      <c r="K388" s="21"/>
      <c r="L388" s="37">
        <f>SUM(L318:L387)</f>
        <v>7821224.7799999993</v>
      </c>
      <c r="M388" s="9"/>
      <c r="N388" s="9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Conjunto de datos GASTOS -INGRE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ABRAHAM ISAAC CEDENO CANESSA</cp:lastModifiedBy>
  <dcterms:created xsi:type="dcterms:W3CDTF">2011-04-20T17:22:00Z</dcterms:created>
  <dcterms:modified xsi:type="dcterms:W3CDTF">2025-04-17T20:05:15Z</dcterms:modified>
</cp:coreProperties>
</file>